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iken\Desktop\"/>
    </mc:Choice>
  </mc:AlternateContent>
  <xr:revisionPtr revIDLastSave="0" documentId="13_ncr:1_{9AC95137-C579-4C8C-A55C-E0E6122DACE4}" xr6:coauthVersionLast="47" xr6:coauthVersionMax="47" xr10:uidLastSave="{00000000-0000-0000-0000-000000000000}"/>
  <bookViews>
    <workbookView xWindow="28680" yWindow="-120" windowWidth="29040" windowHeight="16440" tabRatio="776" xr2:uid="{00000000-000D-0000-FFFF-FFFF00000000}"/>
  </bookViews>
  <sheets>
    <sheet name="治験等実績（試験数）" sheetId="10" r:id="rId1"/>
    <sheet name="診療科別治験等実績（試験数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" i="10" l="1"/>
  <c r="Q9" i="10"/>
  <c r="Q8" i="10"/>
  <c r="Q7" i="10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55" i="3" s="1"/>
  <c r="H36" i="3"/>
  <c r="H35" i="3"/>
  <c r="H34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Z50" i="3"/>
  <c r="N55" i="3"/>
  <c r="Z54" i="3"/>
  <c r="Z53" i="3"/>
  <c r="Z52" i="3"/>
  <c r="Z51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55" i="3" s="1"/>
  <c r="Y55" i="3"/>
  <c r="X55" i="3"/>
  <c r="W55" i="3"/>
  <c r="V55" i="3"/>
  <c r="U55" i="3"/>
  <c r="S55" i="3"/>
  <c r="R55" i="3"/>
  <c r="Q55" i="3"/>
  <c r="P55" i="3"/>
  <c r="O55" i="3"/>
  <c r="M55" i="3"/>
  <c r="L55" i="3"/>
  <c r="K55" i="3"/>
  <c r="J55" i="3"/>
  <c r="I55" i="3"/>
  <c r="G55" i="3"/>
  <c r="F55" i="3"/>
  <c r="E55" i="3"/>
  <c r="D55" i="3"/>
  <c r="C55" i="3"/>
  <c r="T55" i="3" l="1"/>
  <c r="AG10" i="10"/>
  <c r="AG9" i="10"/>
  <c r="AG8" i="10"/>
  <c r="AG7" i="10"/>
  <c r="G27" i="3" l="1"/>
  <c r="F27" i="3"/>
  <c r="E27" i="3"/>
  <c r="D27" i="3"/>
  <c r="C27" i="3"/>
  <c r="Y27" i="3"/>
  <c r="X27" i="3"/>
  <c r="W27" i="3"/>
  <c r="V27" i="3"/>
  <c r="U27" i="3"/>
  <c r="H27" i="3" l="1"/>
  <c r="Z27" i="3"/>
  <c r="S27" i="3" l="1"/>
  <c r="R27" i="3"/>
  <c r="Q27" i="3"/>
  <c r="P27" i="3"/>
  <c r="O27" i="3"/>
  <c r="M27" i="3"/>
  <c r="L27" i="3"/>
  <c r="K27" i="3"/>
  <c r="J27" i="3"/>
  <c r="I27" i="3"/>
  <c r="T27" i="3" l="1"/>
  <c r="N27" i="3" l="1"/>
</calcChain>
</file>

<file path=xl/sharedStrings.xml><?xml version="1.0" encoding="utf-8"?>
<sst xmlns="http://schemas.openxmlformats.org/spreadsheetml/2006/main" count="151" uniqueCount="38">
  <si>
    <t>医薬品</t>
    <rPh sb="0" eb="3">
      <t>イヤクヒン</t>
    </rPh>
    <phoneticPr fontId="2"/>
  </si>
  <si>
    <t>医療機器</t>
    <rPh sb="0" eb="2">
      <t>イリョウ</t>
    </rPh>
    <rPh sb="2" eb="4">
      <t>キキ</t>
    </rPh>
    <phoneticPr fontId="2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</si>
  <si>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2"/>
  </si>
  <si>
    <t>企業</t>
    <rPh sb="0" eb="2">
      <t>キギョウ</t>
    </rPh>
    <phoneticPr fontId="2"/>
  </si>
  <si>
    <t>医師主導</t>
    <rPh sb="0" eb="2">
      <t>イシ</t>
    </rPh>
    <rPh sb="2" eb="4">
      <t>シュドウ</t>
    </rPh>
    <phoneticPr fontId="2"/>
  </si>
  <si>
    <t>年度</t>
    <rPh sb="0" eb="2">
      <t>ネンド</t>
    </rPh>
    <phoneticPr fontId="2"/>
  </si>
  <si>
    <t>治験</t>
    <rPh sb="0" eb="2">
      <t>チケン</t>
    </rPh>
    <phoneticPr fontId="2"/>
  </si>
  <si>
    <t>製造販売後臨床試験</t>
    <rPh sb="0" eb="2">
      <t>セイゾウ</t>
    </rPh>
    <rPh sb="2" eb="4">
      <t>ハンバイ</t>
    </rPh>
    <rPh sb="4" eb="5">
      <t>ゴ</t>
    </rPh>
    <rPh sb="5" eb="7">
      <t>リンショウ</t>
    </rPh>
    <rPh sb="7" eb="9">
      <t>シケン</t>
    </rPh>
    <phoneticPr fontId="2"/>
  </si>
  <si>
    <t>合計</t>
    <rPh sb="0" eb="2">
      <t>ゴウケイ</t>
    </rPh>
    <phoneticPr fontId="2"/>
  </si>
  <si>
    <t>新規試験数</t>
    <rPh sb="0" eb="2">
      <t>シンキ</t>
    </rPh>
    <rPh sb="2" eb="4">
      <t>シケン</t>
    </rPh>
    <rPh sb="4" eb="5">
      <t>スウ</t>
    </rPh>
    <phoneticPr fontId="2"/>
  </si>
  <si>
    <t>小児科</t>
  </si>
  <si>
    <t>腎・膠原病内科</t>
  </si>
  <si>
    <t>脳神経内科</t>
  </si>
  <si>
    <t>消化器内科</t>
  </si>
  <si>
    <t>血液内科</t>
  </si>
  <si>
    <t>呼吸器・感染症内科</t>
  </si>
  <si>
    <t>産科婦人科</t>
  </si>
  <si>
    <t>泌尿器科</t>
  </si>
  <si>
    <t>皮膚科</t>
  </si>
  <si>
    <t>脳神経外科</t>
  </si>
  <si>
    <t>心臓血管外科</t>
  </si>
  <si>
    <t>整形外科</t>
  </si>
  <si>
    <t>眼科</t>
  </si>
  <si>
    <t>悪性腫瘍</t>
    <rPh sb="0" eb="2">
      <t>アクセイ</t>
    </rPh>
    <rPh sb="2" eb="4">
      <t>シュヨウ</t>
    </rPh>
    <phoneticPr fontId="2"/>
  </si>
  <si>
    <t>悪性腫瘍以外</t>
    <rPh sb="0" eb="2">
      <t>アクセイ</t>
    </rPh>
    <rPh sb="2" eb="4">
      <t>シュヨウ</t>
    </rPh>
    <rPh sb="4" eb="6">
      <t>イガイ</t>
    </rPh>
    <phoneticPr fontId="2"/>
  </si>
  <si>
    <t>対象疾患</t>
    <rPh sb="0" eb="2">
      <t>タイショウ</t>
    </rPh>
    <rPh sb="2" eb="4">
      <t>シッカン</t>
    </rPh>
    <phoneticPr fontId="2"/>
  </si>
  <si>
    <t>診療科</t>
    <rPh sb="0" eb="3">
      <t>シンリョウカ</t>
    </rPh>
    <phoneticPr fontId="2"/>
  </si>
  <si>
    <t>耳鼻咽喉・頭頸部外科</t>
  </si>
  <si>
    <t>循環器内科</t>
  </si>
  <si>
    <t>消化器外科</t>
  </si>
  <si>
    <t>救急科</t>
  </si>
  <si>
    <t>医科総合診療部</t>
  </si>
  <si>
    <t>呼吸器外科</t>
  </si>
  <si>
    <t>総合周産期母子医療センター</t>
  </si>
  <si>
    <t>精神科</t>
  </si>
  <si>
    <r>
      <t>契約</t>
    </r>
    <r>
      <rPr>
        <sz val="12"/>
        <rFont val="Meiryo UI"/>
        <family val="3"/>
        <charset val="128"/>
      </rPr>
      <t>中試験</t>
    </r>
    <r>
      <rPr>
        <sz val="12"/>
        <color theme="1"/>
        <rFont val="Meiryo UI"/>
        <family val="3"/>
        <charset val="128"/>
      </rPr>
      <t>数（新規も含む合計）</t>
    </r>
    <rPh sb="0" eb="2">
      <t>ケイヤク</t>
    </rPh>
    <rPh sb="2" eb="3">
      <t>チュウ</t>
    </rPh>
    <rPh sb="3" eb="5">
      <t>シケン</t>
    </rPh>
    <rPh sb="5" eb="6">
      <t>スウ</t>
    </rPh>
    <rPh sb="7" eb="9">
      <t>シンキ</t>
    </rPh>
    <rPh sb="10" eb="11">
      <t>フク</t>
    </rPh>
    <rPh sb="12" eb="14">
      <t>ゴウケイ</t>
    </rPh>
    <phoneticPr fontId="2"/>
  </si>
  <si>
    <t>各年度の新規契約した試験数</t>
    <rPh sb="0" eb="1">
      <t>カク</t>
    </rPh>
    <rPh sb="1" eb="3">
      <t>ネンド</t>
    </rPh>
    <rPh sb="4" eb="6">
      <t>シンキ</t>
    </rPh>
    <rPh sb="6" eb="8">
      <t>ケイヤク</t>
    </rPh>
    <rPh sb="10" eb="12">
      <t>シケン</t>
    </rPh>
    <rPh sb="12" eb="13">
      <t>スウ</t>
    </rPh>
    <phoneticPr fontId="2"/>
  </si>
  <si>
    <t>各年度の契約中であった試験数（新規も含む合計）</t>
    <rPh sb="0" eb="1">
      <t>カク</t>
    </rPh>
    <rPh sb="1" eb="3">
      <t>ネンド</t>
    </rPh>
    <rPh sb="4" eb="6">
      <t>ケイヤク</t>
    </rPh>
    <rPh sb="6" eb="7">
      <t>チュウ</t>
    </rPh>
    <rPh sb="11" eb="13">
      <t>シケン</t>
    </rPh>
    <rPh sb="13" eb="14">
      <t>スウ</t>
    </rPh>
    <rPh sb="15" eb="17">
      <t>シンキ</t>
    </rPh>
    <rPh sb="18" eb="19">
      <t>フク</t>
    </rPh>
    <rPh sb="20" eb="2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</si>
</sst>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3">
    <font>
      <sz val="11"/>
      <color theme="1"/>
      <name val="Yu Gothic"/>
      <family val="2"/>
      <scheme val="minor"/>
    </font>
    <font>
      <sz val="10"/>
      <color theme="1"/>
      <name val="ＭＳ ゴシック"/>
      <family val="2"/>
      <charset val="128"/>
    </font>
    <font>
      <sz val="6"/>
      <name val="Yu Gothic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Yu Gothic"/>
      <family val="2"/>
      <scheme val="minor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92">
    <border>
      <left/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0" fontId="9" fillId="0" borderId="0"/>
    <xf numFmtId="0" fontId="1" fillId="0" borderId="0">
      <alignment vertical="center"/>
    </xf>
  </cellStyleXfs>
  <cellXfs count="157">
    <xf numFmtId="0" fontId="0" fillId="0" borderId="0" xfId="0"/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0" fillId="0" borderId="9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89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81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8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69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176" fontId="10" fillId="0" borderId="69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6" fontId="4" fillId="0" borderId="66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10" fillId="0" borderId="68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7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76" fontId="4" fillId="0" borderId="67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55" xfId="0" applyNumberFormat="1" applyFont="1" applyBorder="1" applyAlignment="1">
      <alignment horizontal="center" vertical="center"/>
    </xf>
    <xf numFmtId="176" fontId="4" fillId="0" borderId="82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176" fontId="4" fillId="0" borderId="4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76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85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4FE3B8D4-2DF0-40AD-A59C-0FB396550121}"/>
    <cellStyle name="標準 3" xfId="2" xr:uid="{769107A6-832B-4A6D-8219-F78819F3620D}"/>
  </cellStyles>
  <dxfs count="0"/>
  <tableStyles count="0" defaultTableStyle="TableStyleMedium2" defaultPivotStyle="PivotStyleLight16"/>
  <colors>
    <mruColors>
      <color rgb="FFFFFFFF"/>
      <color rgb="FFFFCCFF"/>
      <color rgb="FFFFFFCC"/>
      <color rgb="FFCCFF99"/>
      <color rgb="FF66FFFF"/>
      <color rgb="FFFF66FF"/>
      <color rgb="FFFFFF66"/>
      <color rgb="FF00FF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86578-08F3-42A7-BDB2-99CA50A5A3E3}">
  <dimension ref="B1:AH10"/>
  <sheetViews>
    <sheetView tabSelected="1" zoomScaleNormal="100" zoomScaleSheetLayoutView="90" workbookViewId="0">
      <selection activeCell="Y21" sqref="Y21"/>
    </sheetView>
  </sheetViews>
  <sheetFormatPr defaultColWidth="8.625" defaultRowHeight="14.25"/>
  <cols>
    <col min="1" max="1" width="2.625" style="1" customWidth="1"/>
    <col min="2" max="2" width="6.625" style="1" customWidth="1"/>
    <col min="3" max="16" width="4.125" style="1" customWidth="1"/>
    <col min="17" max="18" width="5.625" style="1" customWidth="1"/>
    <col min="19" max="20" width="4.625" style="1" customWidth="1"/>
    <col min="21" max="32" width="4.125" style="1" customWidth="1"/>
    <col min="33" max="34" width="5.625" style="1" customWidth="1"/>
    <col min="35" max="16384" width="8.625" style="1"/>
  </cols>
  <sheetData>
    <row r="1" spans="2:34" ht="25.5" customHeight="1" thickBot="1"/>
    <row r="2" spans="2:34" ht="22.5" customHeight="1" thickBot="1">
      <c r="B2" s="2"/>
      <c r="C2" s="113" t="s">
        <v>9</v>
      </c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5"/>
      <c r="S2" s="116" t="s">
        <v>35</v>
      </c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5"/>
    </row>
    <row r="3" spans="2:34" ht="17.100000000000001" customHeight="1">
      <c r="B3" s="117" t="s">
        <v>5</v>
      </c>
      <c r="C3" s="120" t="s">
        <v>6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  <c r="O3" s="123" t="s">
        <v>7</v>
      </c>
      <c r="P3" s="124"/>
      <c r="Q3" s="129" t="s">
        <v>8</v>
      </c>
      <c r="R3" s="130"/>
      <c r="S3" s="133" t="s">
        <v>6</v>
      </c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/>
      <c r="AE3" s="123" t="s">
        <v>7</v>
      </c>
      <c r="AF3" s="124"/>
      <c r="AG3" s="129" t="s">
        <v>8</v>
      </c>
      <c r="AH3" s="130"/>
    </row>
    <row r="4" spans="2:34" ht="17.100000000000001" customHeight="1">
      <c r="B4" s="118"/>
      <c r="C4" s="112" t="s">
        <v>0</v>
      </c>
      <c r="D4" s="108"/>
      <c r="E4" s="108"/>
      <c r="F4" s="111"/>
      <c r="G4" s="107" t="s">
        <v>1</v>
      </c>
      <c r="H4" s="108"/>
      <c r="I4" s="108"/>
      <c r="J4" s="109"/>
      <c r="K4" s="110" t="s">
        <v>2</v>
      </c>
      <c r="L4" s="108"/>
      <c r="M4" s="108"/>
      <c r="N4" s="111"/>
      <c r="O4" s="125"/>
      <c r="P4" s="126"/>
      <c r="Q4" s="125"/>
      <c r="R4" s="131"/>
      <c r="S4" s="112" t="s">
        <v>0</v>
      </c>
      <c r="T4" s="108"/>
      <c r="U4" s="108"/>
      <c r="V4" s="111"/>
      <c r="W4" s="107" t="s">
        <v>1</v>
      </c>
      <c r="X4" s="108"/>
      <c r="Y4" s="108"/>
      <c r="Z4" s="109"/>
      <c r="AA4" s="110" t="s">
        <v>2</v>
      </c>
      <c r="AB4" s="108"/>
      <c r="AC4" s="108"/>
      <c r="AD4" s="111"/>
      <c r="AE4" s="125"/>
      <c r="AF4" s="126"/>
      <c r="AG4" s="125"/>
      <c r="AH4" s="131"/>
    </row>
    <row r="5" spans="2:34" ht="17.100000000000001" customHeight="1">
      <c r="B5" s="118"/>
      <c r="C5" s="101" t="s">
        <v>3</v>
      </c>
      <c r="D5" s="102"/>
      <c r="E5" s="94" t="s">
        <v>4</v>
      </c>
      <c r="F5" s="95"/>
      <c r="G5" s="105" t="s">
        <v>3</v>
      </c>
      <c r="H5" s="102"/>
      <c r="I5" s="94" t="s">
        <v>4</v>
      </c>
      <c r="J5" s="95"/>
      <c r="K5" s="105" t="s">
        <v>3</v>
      </c>
      <c r="L5" s="102"/>
      <c r="M5" s="94" t="s">
        <v>4</v>
      </c>
      <c r="N5" s="95"/>
      <c r="O5" s="125"/>
      <c r="P5" s="126"/>
      <c r="Q5" s="125"/>
      <c r="R5" s="131"/>
      <c r="S5" s="101" t="s">
        <v>3</v>
      </c>
      <c r="T5" s="102"/>
      <c r="U5" s="94" t="s">
        <v>4</v>
      </c>
      <c r="V5" s="95"/>
      <c r="W5" s="105" t="s">
        <v>3</v>
      </c>
      <c r="X5" s="102"/>
      <c r="Y5" s="94" t="s">
        <v>4</v>
      </c>
      <c r="Z5" s="95"/>
      <c r="AA5" s="105" t="s">
        <v>3</v>
      </c>
      <c r="AB5" s="102"/>
      <c r="AC5" s="94" t="s">
        <v>4</v>
      </c>
      <c r="AD5" s="95"/>
      <c r="AE5" s="125"/>
      <c r="AF5" s="126"/>
      <c r="AG5" s="125"/>
      <c r="AH5" s="131"/>
    </row>
    <row r="6" spans="2:34" ht="17.100000000000001" customHeight="1" thickBot="1">
      <c r="B6" s="119"/>
      <c r="C6" s="103"/>
      <c r="D6" s="104"/>
      <c r="E6" s="96"/>
      <c r="F6" s="97"/>
      <c r="G6" s="106"/>
      <c r="H6" s="104"/>
      <c r="I6" s="96"/>
      <c r="J6" s="97"/>
      <c r="K6" s="106"/>
      <c r="L6" s="104"/>
      <c r="M6" s="96"/>
      <c r="N6" s="97"/>
      <c r="O6" s="127"/>
      <c r="P6" s="128"/>
      <c r="Q6" s="127"/>
      <c r="R6" s="132"/>
      <c r="S6" s="103"/>
      <c r="T6" s="104"/>
      <c r="U6" s="96"/>
      <c r="V6" s="97"/>
      <c r="W6" s="106"/>
      <c r="X6" s="104"/>
      <c r="Y6" s="96"/>
      <c r="Z6" s="97"/>
      <c r="AA6" s="106"/>
      <c r="AB6" s="104"/>
      <c r="AC6" s="96"/>
      <c r="AD6" s="97"/>
      <c r="AE6" s="127"/>
      <c r="AF6" s="128"/>
      <c r="AG6" s="127"/>
      <c r="AH6" s="132"/>
    </row>
    <row r="7" spans="2:34" ht="17.100000000000001" customHeight="1">
      <c r="B7" s="3">
        <v>2018</v>
      </c>
      <c r="C7" s="98">
        <v>29</v>
      </c>
      <c r="D7" s="99"/>
      <c r="E7" s="91">
        <v>3</v>
      </c>
      <c r="F7" s="100"/>
      <c r="G7" s="79">
        <v>1</v>
      </c>
      <c r="H7" s="99"/>
      <c r="I7" s="91">
        <v>0</v>
      </c>
      <c r="J7" s="100"/>
      <c r="K7" s="79">
        <v>2</v>
      </c>
      <c r="L7" s="99"/>
      <c r="M7" s="91">
        <v>0</v>
      </c>
      <c r="N7" s="100"/>
      <c r="O7" s="79">
        <v>1</v>
      </c>
      <c r="P7" s="100"/>
      <c r="Q7" s="79">
        <f t="shared" ref="Q7:Q10" si="0">SUM(C7,E7,G7,I7,K7,M7,O7)</f>
        <v>36</v>
      </c>
      <c r="R7" s="80"/>
      <c r="S7" s="98">
        <v>117</v>
      </c>
      <c r="T7" s="93"/>
      <c r="U7" s="91">
        <v>7</v>
      </c>
      <c r="V7" s="92"/>
      <c r="W7" s="79">
        <v>2</v>
      </c>
      <c r="X7" s="93"/>
      <c r="Y7" s="91">
        <v>0</v>
      </c>
      <c r="Z7" s="92"/>
      <c r="AA7" s="79">
        <v>7</v>
      </c>
      <c r="AB7" s="93"/>
      <c r="AC7" s="91">
        <v>0</v>
      </c>
      <c r="AD7" s="92"/>
      <c r="AE7" s="79">
        <v>5</v>
      </c>
      <c r="AF7" s="92"/>
      <c r="AG7" s="79">
        <f t="shared" ref="AG7:AG10" si="1">SUM(S7,U7,W7,Y7,AA7,AC7,AE7)</f>
        <v>138</v>
      </c>
      <c r="AH7" s="80"/>
    </row>
    <row r="8" spans="2:34" ht="17.100000000000001" customHeight="1">
      <c r="B8" s="5">
        <v>2019</v>
      </c>
      <c r="C8" s="88">
        <v>25</v>
      </c>
      <c r="D8" s="89"/>
      <c r="E8" s="84">
        <v>5</v>
      </c>
      <c r="F8" s="90"/>
      <c r="G8" s="86">
        <v>0</v>
      </c>
      <c r="H8" s="89"/>
      <c r="I8" s="84">
        <v>0</v>
      </c>
      <c r="J8" s="90"/>
      <c r="K8" s="86">
        <v>0</v>
      </c>
      <c r="L8" s="89"/>
      <c r="M8" s="84">
        <v>0</v>
      </c>
      <c r="N8" s="90"/>
      <c r="O8" s="86">
        <v>0</v>
      </c>
      <c r="P8" s="90"/>
      <c r="Q8" s="79">
        <f t="shared" si="0"/>
        <v>30</v>
      </c>
      <c r="R8" s="80"/>
      <c r="S8" s="88">
        <v>118</v>
      </c>
      <c r="T8" s="87"/>
      <c r="U8" s="84">
        <v>13</v>
      </c>
      <c r="V8" s="85"/>
      <c r="W8" s="86">
        <v>1</v>
      </c>
      <c r="X8" s="87"/>
      <c r="Y8" s="84">
        <v>0</v>
      </c>
      <c r="Z8" s="85"/>
      <c r="AA8" s="86">
        <v>3</v>
      </c>
      <c r="AB8" s="87"/>
      <c r="AC8" s="84">
        <v>1</v>
      </c>
      <c r="AD8" s="85"/>
      <c r="AE8" s="86">
        <v>8</v>
      </c>
      <c r="AF8" s="85"/>
      <c r="AG8" s="79">
        <f t="shared" si="1"/>
        <v>144</v>
      </c>
      <c r="AH8" s="80"/>
    </row>
    <row r="9" spans="2:34" ht="17.100000000000001" customHeight="1">
      <c r="B9" s="5">
        <v>2020</v>
      </c>
      <c r="C9" s="88">
        <v>35</v>
      </c>
      <c r="D9" s="89"/>
      <c r="E9" s="84">
        <v>4</v>
      </c>
      <c r="F9" s="90"/>
      <c r="G9" s="86">
        <v>0</v>
      </c>
      <c r="H9" s="89"/>
      <c r="I9" s="84">
        <v>0</v>
      </c>
      <c r="J9" s="90"/>
      <c r="K9" s="86">
        <v>1</v>
      </c>
      <c r="L9" s="89"/>
      <c r="M9" s="84">
        <v>0</v>
      </c>
      <c r="N9" s="90"/>
      <c r="O9" s="86">
        <v>1</v>
      </c>
      <c r="P9" s="90"/>
      <c r="Q9" s="79">
        <f t="shared" si="0"/>
        <v>41</v>
      </c>
      <c r="R9" s="80"/>
      <c r="S9" s="88">
        <v>105</v>
      </c>
      <c r="T9" s="87"/>
      <c r="U9" s="84">
        <v>13</v>
      </c>
      <c r="V9" s="85"/>
      <c r="W9" s="86">
        <v>1</v>
      </c>
      <c r="X9" s="87"/>
      <c r="Y9" s="84">
        <v>0</v>
      </c>
      <c r="Z9" s="85"/>
      <c r="AA9" s="86">
        <v>4</v>
      </c>
      <c r="AB9" s="87"/>
      <c r="AC9" s="84">
        <v>0</v>
      </c>
      <c r="AD9" s="85"/>
      <c r="AE9" s="86">
        <v>17</v>
      </c>
      <c r="AF9" s="85"/>
      <c r="AG9" s="79">
        <f t="shared" si="1"/>
        <v>140</v>
      </c>
      <c r="AH9" s="80"/>
    </row>
    <row r="10" spans="2:34" ht="17.100000000000001" customHeight="1" thickBot="1">
      <c r="B10" s="4">
        <v>2021</v>
      </c>
      <c r="C10" s="81">
        <v>25</v>
      </c>
      <c r="D10" s="82"/>
      <c r="E10" s="75">
        <v>3</v>
      </c>
      <c r="F10" s="83"/>
      <c r="G10" s="77">
        <v>0</v>
      </c>
      <c r="H10" s="82"/>
      <c r="I10" s="75">
        <v>0</v>
      </c>
      <c r="J10" s="83"/>
      <c r="K10" s="77">
        <v>1</v>
      </c>
      <c r="L10" s="82"/>
      <c r="M10" s="75">
        <v>1</v>
      </c>
      <c r="N10" s="83"/>
      <c r="O10" s="77">
        <v>3</v>
      </c>
      <c r="P10" s="83"/>
      <c r="Q10" s="73">
        <f t="shared" si="0"/>
        <v>33</v>
      </c>
      <c r="R10" s="74"/>
      <c r="S10" s="81">
        <v>110</v>
      </c>
      <c r="T10" s="78"/>
      <c r="U10" s="75">
        <v>15</v>
      </c>
      <c r="V10" s="76"/>
      <c r="W10" s="77">
        <v>1</v>
      </c>
      <c r="X10" s="78"/>
      <c r="Y10" s="75">
        <v>0</v>
      </c>
      <c r="Z10" s="76"/>
      <c r="AA10" s="77">
        <v>5</v>
      </c>
      <c r="AB10" s="78"/>
      <c r="AC10" s="75">
        <v>1</v>
      </c>
      <c r="AD10" s="76"/>
      <c r="AE10" s="77">
        <v>15</v>
      </c>
      <c r="AF10" s="76"/>
      <c r="AG10" s="73">
        <f t="shared" si="1"/>
        <v>147</v>
      </c>
      <c r="AH10" s="74"/>
    </row>
  </sheetData>
  <mergeCells count="91">
    <mergeCell ref="C2:R2"/>
    <mergeCell ref="S2:AH2"/>
    <mergeCell ref="B3:B6"/>
    <mergeCell ref="C3:N3"/>
    <mergeCell ref="O3:P6"/>
    <mergeCell ref="Q3:R6"/>
    <mergeCell ref="S3:AD3"/>
    <mergeCell ref="AE3:AF6"/>
    <mergeCell ref="AG3:AH6"/>
    <mergeCell ref="C4:F4"/>
    <mergeCell ref="C5:D6"/>
    <mergeCell ref="E5:F6"/>
    <mergeCell ref="G5:H6"/>
    <mergeCell ref="I5:J6"/>
    <mergeCell ref="K5:L6"/>
    <mergeCell ref="G4:J4"/>
    <mergeCell ref="K4:N4"/>
    <mergeCell ref="S4:V4"/>
    <mergeCell ref="W4:Z4"/>
    <mergeCell ref="AA4:AD4"/>
    <mergeCell ref="AC5:A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M5:N6"/>
    <mergeCell ref="S5:T6"/>
    <mergeCell ref="U5:V6"/>
    <mergeCell ref="W5:X6"/>
    <mergeCell ref="Y5:Z6"/>
    <mergeCell ref="AA5:AB6"/>
    <mergeCell ref="AG7:AH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7:V7"/>
    <mergeCell ref="W7:X7"/>
    <mergeCell ref="Y7:Z7"/>
    <mergeCell ref="AA7:AB7"/>
    <mergeCell ref="AC7:AD7"/>
    <mergeCell ref="AE7:AF7"/>
    <mergeCell ref="AG8:AH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8:V8"/>
    <mergeCell ref="W8:X8"/>
    <mergeCell ref="Y8:Z8"/>
    <mergeCell ref="AA8:AB8"/>
    <mergeCell ref="AC8:AD8"/>
    <mergeCell ref="AE8:AF8"/>
    <mergeCell ref="AG9:AH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9:V9"/>
    <mergeCell ref="W9:X9"/>
    <mergeCell ref="Y9:Z9"/>
    <mergeCell ref="AA9:AB9"/>
    <mergeCell ref="AC9:AD9"/>
    <mergeCell ref="AE9:AF9"/>
    <mergeCell ref="AG10:AH10"/>
    <mergeCell ref="U10:V10"/>
    <mergeCell ref="W10:X10"/>
    <mergeCell ref="Y10:Z10"/>
    <mergeCell ref="AA10:AB10"/>
    <mergeCell ref="AC10:AD10"/>
    <mergeCell ref="AE10:AF10"/>
  </mergeCells>
  <phoneticPr fontId="2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B1:AA55"/>
  <sheetViews>
    <sheetView zoomScaleNormal="100" workbookViewId="0">
      <selection activeCell="AB41" sqref="AB41"/>
    </sheetView>
  </sheetViews>
  <sheetFormatPr defaultColWidth="8.625" defaultRowHeight="14.25"/>
  <cols>
    <col min="1" max="1" width="2.625" style="9" customWidth="1"/>
    <col min="2" max="2" width="22.5" style="9" bestFit="1" customWidth="1"/>
    <col min="3" max="26" width="6.625" style="9" customWidth="1"/>
    <col min="27" max="27" width="6.625" style="30" customWidth="1"/>
    <col min="28" max="16384" width="8.625" style="9"/>
  </cols>
  <sheetData>
    <row r="1" spans="2:26" s="9" customFormat="1" ht="31.5" customHeight="1" thickBot="1">
      <c r="B1" s="134" t="s">
        <v>36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26" s="9" customFormat="1" ht="17.100000000000001" customHeight="1" thickBot="1">
      <c r="B2" s="35" t="s">
        <v>5</v>
      </c>
      <c r="C2" s="140">
        <v>2018</v>
      </c>
      <c r="D2" s="140"/>
      <c r="E2" s="140"/>
      <c r="F2" s="140"/>
      <c r="G2" s="140"/>
      <c r="H2" s="141"/>
      <c r="I2" s="149">
        <v>2019</v>
      </c>
      <c r="J2" s="149"/>
      <c r="K2" s="149"/>
      <c r="L2" s="149"/>
      <c r="M2" s="149"/>
      <c r="N2" s="150"/>
      <c r="O2" s="140">
        <v>2020</v>
      </c>
      <c r="P2" s="140"/>
      <c r="Q2" s="140"/>
      <c r="R2" s="140"/>
      <c r="S2" s="140"/>
      <c r="T2" s="141"/>
      <c r="U2" s="149">
        <v>2021</v>
      </c>
      <c r="V2" s="149"/>
      <c r="W2" s="149"/>
      <c r="X2" s="149"/>
      <c r="Y2" s="149"/>
      <c r="Z2" s="150"/>
    </row>
    <row r="3" spans="2:26" s="9" customFormat="1" ht="17.100000000000001" customHeight="1">
      <c r="B3" s="36"/>
      <c r="C3" s="135" t="s">
        <v>6</v>
      </c>
      <c r="D3" s="136"/>
      <c r="E3" s="136"/>
      <c r="F3" s="137"/>
      <c r="G3" s="138" t="s">
        <v>7</v>
      </c>
      <c r="H3" s="141" t="s">
        <v>8</v>
      </c>
      <c r="I3" s="146" t="s">
        <v>6</v>
      </c>
      <c r="J3" s="147"/>
      <c r="K3" s="147"/>
      <c r="L3" s="148"/>
      <c r="M3" s="155" t="s">
        <v>7</v>
      </c>
      <c r="N3" s="150" t="s">
        <v>8</v>
      </c>
      <c r="O3" s="135" t="s">
        <v>6</v>
      </c>
      <c r="P3" s="136"/>
      <c r="Q3" s="136"/>
      <c r="R3" s="137"/>
      <c r="S3" s="138" t="s">
        <v>7</v>
      </c>
      <c r="T3" s="141" t="s">
        <v>8</v>
      </c>
      <c r="U3" s="146" t="s">
        <v>6</v>
      </c>
      <c r="V3" s="147"/>
      <c r="W3" s="147"/>
      <c r="X3" s="148"/>
      <c r="Y3" s="155" t="s">
        <v>7</v>
      </c>
      <c r="Z3" s="150" t="s">
        <v>8</v>
      </c>
    </row>
    <row r="4" spans="2:26" s="9" customFormat="1" ht="17.100000000000001" customHeight="1">
      <c r="B4" s="37" t="s">
        <v>25</v>
      </c>
      <c r="C4" s="143" t="s">
        <v>23</v>
      </c>
      <c r="D4" s="144"/>
      <c r="E4" s="145" t="s">
        <v>24</v>
      </c>
      <c r="F4" s="144"/>
      <c r="G4" s="139"/>
      <c r="H4" s="142"/>
      <c r="I4" s="151" t="s">
        <v>23</v>
      </c>
      <c r="J4" s="152"/>
      <c r="K4" s="153" t="s">
        <v>24</v>
      </c>
      <c r="L4" s="152"/>
      <c r="M4" s="156"/>
      <c r="N4" s="154"/>
      <c r="O4" s="143" t="s">
        <v>23</v>
      </c>
      <c r="P4" s="144"/>
      <c r="Q4" s="145" t="s">
        <v>24</v>
      </c>
      <c r="R4" s="144"/>
      <c r="S4" s="139"/>
      <c r="T4" s="142"/>
      <c r="U4" s="151" t="s">
        <v>23</v>
      </c>
      <c r="V4" s="152"/>
      <c r="W4" s="153" t="s">
        <v>24</v>
      </c>
      <c r="X4" s="152"/>
      <c r="Y4" s="156"/>
      <c r="Z4" s="154"/>
    </row>
    <row r="5" spans="2:26" s="9" customFormat="1" ht="17.100000000000001" customHeight="1" thickBot="1">
      <c r="B5" s="38" t="s">
        <v>26</v>
      </c>
      <c r="C5" s="10" t="s">
        <v>3</v>
      </c>
      <c r="D5" s="11" t="s">
        <v>4</v>
      </c>
      <c r="E5" s="12" t="s">
        <v>3</v>
      </c>
      <c r="F5" s="11" t="s">
        <v>4</v>
      </c>
      <c r="G5" s="139"/>
      <c r="H5" s="142"/>
      <c r="I5" s="39" t="s">
        <v>3</v>
      </c>
      <c r="J5" s="40" t="s">
        <v>4</v>
      </c>
      <c r="K5" s="41" t="s">
        <v>3</v>
      </c>
      <c r="L5" s="40" t="s">
        <v>4</v>
      </c>
      <c r="M5" s="156"/>
      <c r="N5" s="154"/>
      <c r="O5" s="10" t="s">
        <v>3</v>
      </c>
      <c r="P5" s="11" t="s">
        <v>4</v>
      </c>
      <c r="Q5" s="12" t="s">
        <v>3</v>
      </c>
      <c r="R5" s="11" t="s">
        <v>4</v>
      </c>
      <c r="S5" s="139"/>
      <c r="T5" s="142"/>
      <c r="U5" s="39" t="s">
        <v>3</v>
      </c>
      <c r="V5" s="40" t="s">
        <v>4</v>
      </c>
      <c r="W5" s="41" t="s">
        <v>3</v>
      </c>
      <c r="X5" s="40" t="s">
        <v>4</v>
      </c>
      <c r="Y5" s="156"/>
      <c r="Z5" s="154"/>
    </row>
    <row r="6" spans="2:26" s="9" customFormat="1" ht="17.100000000000001" customHeight="1">
      <c r="B6" s="42" t="s">
        <v>28</v>
      </c>
      <c r="C6" s="43">
        <v>0</v>
      </c>
      <c r="D6" s="44">
        <v>0</v>
      </c>
      <c r="E6" s="45">
        <v>0</v>
      </c>
      <c r="F6" s="44">
        <v>0</v>
      </c>
      <c r="G6" s="46">
        <v>0</v>
      </c>
      <c r="H6" s="6">
        <f>SUM(C6:G6)</f>
        <v>0</v>
      </c>
      <c r="I6" s="43">
        <v>0</v>
      </c>
      <c r="J6" s="44">
        <v>0</v>
      </c>
      <c r="K6" s="45">
        <v>0</v>
      </c>
      <c r="L6" s="44">
        <v>0</v>
      </c>
      <c r="M6" s="46">
        <v>0</v>
      </c>
      <c r="N6" s="6">
        <f>SUM(I6:M6)</f>
        <v>0</v>
      </c>
      <c r="O6" s="13">
        <v>0</v>
      </c>
      <c r="P6" s="14">
        <v>0</v>
      </c>
      <c r="Q6" s="15">
        <v>0</v>
      </c>
      <c r="R6" s="14">
        <v>0</v>
      </c>
      <c r="S6" s="16">
        <v>0</v>
      </c>
      <c r="T6" s="6">
        <f>SUM(O6:S6)</f>
        <v>0</v>
      </c>
      <c r="U6" s="13">
        <v>0</v>
      </c>
      <c r="V6" s="14">
        <v>0</v>
      </c>
      <c r="W6" s="15">
        <v>1</v>
      </c>
      <c r="X6" s="14">
        <v>0</v>
      </c>
      <c r="Y6" s="16">
        <v>0</v>
      </c>
      <c r="Z6" s="6">
        <f>SUM(U6:Y6)</f>
        <v>1</v>
      </c>
    </row>
    <row r="7" spans="2:26" s="9" customFormat="1" ht="17.100000000000001" customHeight="1">
      <c r="B7" s="47" t="s">
        <v>14</v>
      </c>
      <c r="C7" s="48">
        <v>1</v>
      </c>
      <c r="D7" s="49">
        <v>0</v>
      </c>
      <c r="E7" s="50">
        <v>0</v>
      </c>
      <c r="F7" s="49">
        <v>0</v>
      </c>
      <c r="G7" s="51">
        <v>0</v>
      </c>
      <c r="H7" s="7">
        <f t="shared" ref="H7:H26" si="0">SUM(C7:G7)</f>
        <v>1</v>
      </c>
      <c r="I7" s="48">
        <v>2</v>
      </c>
      <c r="J7" s="49">
        <v>0</v>
      </c>
      <c r="K7" s="50">
        <v>2</v>
      </c>
      <c r="L7" s="49">
        <v>0</v>
      </c>
      <c r="M7" s="51">
        <v>0</v>
      </c>
      <c r="N7" s="7">
        <f t="shared" ref="N7:N26" si="1">SUM(I7:M7)</f>
        <v>4</v>
      </c>
      <c r="O7" s="17">
        <v>1</v>
      </c>
      <c r="P7" s="18">
        <v>1</v>
      </c>
      <c r="Q7" s="19">
        <v>2</v>
      </c>
      <c r="R7" s="18">
        <v>0</v>
      </c>
      <c r="S7" s="20">
        <v>0</v>
      </c>
      <c r="T7" s="7">
        <f t="shared" ref="T7:T26" si="2">SUM(O7:S7)</f>
        <v>4</v>
      </c>
      <c r="U7" s="17">
        <v>3</v>
      </c>
      <c r="V7" s="18">
        <v>0</v>
      </c>
      <c r="W7" s="19">
        <v>1</v>
      </c>
      <c r="X7" s="18">
        <v>0</v>
      </c>
      <c r="Y7" s="20">
        <v>0</v>
      </c>
      <c r="Z7" s="7">
        <f t="shared" ref="Z7:Z26" si="3">SUM(U7:Y7)</f>
        <v>4</v>
      </c>
    </row>
    <row r="8" spans="2:26" s="9" customFormat="1" ht="17.100000000000001" customHeight="1">
      <c r="B8" s="47" t="s">
        <v>11</v>
      </c>
      <c r="C8" s="48">
        <v>0</v>
      </c>
      <c r="D8" s="49">
        <v>0</v>
      </c>
      <c r="E8" s="50">
        <v>3</v>
      </c>
      <c r="F8" s="49">
        <v>0</v>
      </c>
      <c r="G8" s="51">
        <v>0</v>
      </c>
      <c r="H8" s="7">
        <f t="shared" si="0"/>
        <v>3</v>
      </c>
      <c r="I8" s="48">
        <v>0</v>
      </c>
      <c r="J8" s="49">
        <v>0</v>
      </c>
      <c r="K8" s="50">
        <v>5</v>
      </c>
      <c r="L8" s="49">
        <v>0</v>
      </c>
      <c r="M8" s="51">
        <v>0</v>
      </c>
      <c r="N8" s="7">
        <f t="shared" si="1"/>
        <v>5</v>
      </c>
      <c r="O8" s="17">
        <v>0</v>
      </c>
      <c r="P8" s="18">
        <v>0</v>
      </c>
      <c r="Q8" s="19">
        <v>5</v>
      </c>
      <c r="R8" s="18">
        <v>1</v>
      </c>
      <c r="S8" s="20">
        <v>0</v>
      </c>
      <c r="T8" s="7">
        <f t="shared" si="2"/>
        <v>6</v>
      </c>
      <c r="U8" s="17">
        <v>0</v>
      </c>
      <c r="V8" s="18">
        <v>0</v>
      </c>
      <c r="W8" s="19">
        <v>4</v>
      </c>
      <c r="X8" s="18">
        <v>0</v>
      </c>
      <c r="Y8" s="20">
        <v>0</v>
      </c>
      <c r="Z8" s="7">
        <f t="shared" si="3"/>
        <v>4</v>
      </c>
    </row>
    <row r="9" spans="2:26" s="9" customFormat="1" ht="17.100000000000001" customHeight="1">
      <c r="B9" s="47" t="s">
        <v>15</v>
      </c>
      <c r="C9" s="48">
        <v>2</v>
      </c>
      <c r="D9" s="49">
        <v>0</v>
      </c>
      <c r="E9" s="50">
        <v>1</v>
      </c>
      <c r="F9" s="49">
        <v>0</v>
      </c>
      <c r="G9" s="51">
        <v>0</v>
      </c>
      <c r="H9" s="7">
        <f t="shared" si="0"/>
        <v>3</v>
      </c>
      <c r="I9" s="48">
        <v>3</v>
      </c>
      <c r="J9" s="49">
        <v>1</v>
      </c>
      <c r="K9" s="50">
        <v>0</v>
      </c>
      <c r="L9" s="49">
        <v>0</v>
      </c>
      <c r="M9" s="51">
        <v>0</v>
      </c>
      <c r="N9" s="7">
        <f t="shared" si="1"/>
        <v>4</v>
      </c>
      <c r="O9" s="17">
        <v>0</v>
      </c>
      <c r="P9" s="18">
        <v>0</v>
      </c>
      <c r="Q9" s="19">
        <v>0</v>
      </c>
      <c r="R9" s="18">
        <v>0</v>
      </c>
      <c r="S9" s="20">
        <v>0</v>
      </c>
      <c r="T9" s="7">
        <f t="shared" si="2"/>
        <v>0</v>
      </c>
      <c r="U9" s="17">
        <v>0</v>
      </c>
      <c r="V9" s="18">
        <v>1</v>
      </c>
      <c r="W9" s="19">
        <v>3</v>
      </c>
      <c r="X9" s="18">
        <v>0</v>
      </c>
      <c r="Y9" s="20">
        <v>0</v>
      </c>
      <c r="Z9" s="7">
        <f t="shared" si="3"/>
        <v>4</v>
      </c>
    </row>
    <row r="10" spans="2:26" s="9" customFormat="1" ht="17.100000000000001" customHeight="1">
      <c r="B10" s="47" t="s">
        <v>13</v>
      </c>
      <c r="C10" s="48">
        <v>0</v>
      </c>
      <c r="D10" s="49">
        <v>0</v>
      </c>
      <c r="E10" s="50">
        <v>4</v>
      </c>
      <c r="F10" s="49">
        <v>0</v>
      </c>
      <c r="G10" s="51">
        <v>0</v>
      </c>
      <c r="H10" s="7">
        <f t="shared" si="0"/>
        <v>4</v>
      </c>
      <c r="I10" s="48">
        <v>0</v>
      </c>
      <c r="J10" s="49">
        <v>0</v>
      </c>
      <c r="K10" s="50">
        <v>2</v>
      </c>
      <c r="L10" s="49">
        <v>0</v>
      </c>
      <c r="M10" s="51">
        <v>0</v>
      </c>
      <c r="N10" s="7">
        <f t="shared" si="1"/>
        <v>2</v>
      </c>
      <c r="O10" s="17">
        <v>0</v>
      </c>
      <c r="P10" s="18">
        <v>0</v>
      </c>
      <c r="Q10" s="19">
        <v>3</v>
      </c>
      <c r="R10" s="18">
        <v>1</v>
      </c>
      <c r="S10" s="20">
        <v>0</v>
      </c>
      <c r="T10" s="7">
        <f t="shared" si="2"/>
        <v>4</v>
      </c>
      <c r="U10" s="17">
        <v>0</v>
      </c>
      <c r="V10" s="18">
        <v>0</v>
      </c>
      <c r="W10" s="19">
        <v>4</v>
      </c>
      <c r="X10" s="18">
        <v>1</v>
      </c>
      <c r="Y10" s="20">
        <v>0</v>
      </c>
      <c r="Z10" s="7">
        <f t="shared" si="3"/>
        <v>5</v>
      </c>
    </row>
    <row r="11" spans="2:26" s="9" customFormat="1" ht="17.100000000000001" customHeight="1">
      <c r="B11" s="47" t="s">
        <v>12</v>
      </c>
      <c r="C11" s="48">
        <v>0</v>
      </c>
      <c r="D11" s="49">
        <v>0</v>
      </c>
      <c r="E11" s="50">
        <v>2</v>
      </c>
      <c r="F11" s="49">
        <v>2</v>
      </c>
      <c r="G11" s="51">
        <v>0</v>
      </c>
      <c r="H11" s="7">
        <f t="shared" si="0"/>
        <v>4</v>
      </c>
      <c r="I11" s="48">
        <v>0</v>
      </c>
      <c r="J11" s="49">
        <v>0</v>
      </c>
      <c r="K11" s="50">
        <v>3</v>
      </c>
      <c r="L11" s="49">
        <v>0</v>
      </c>
      <c r="M11" s="51">
        <v>0</v>
      </c>
      <c r="N11" s="7">
        <f t="shared" si="1"/>
        <v>3</v>
      </c>
      <c r="O11" s="17">
        <v>0</v>
      </c>
      <c r="P11" s="18">
        <v>0</v>
      </c>
      <c r="Q11" s="19">
        <v>9</v>
      </c>
      <c r="R11" s="18">
        <v>1</v>
      </c>
      <c r="S11" s="20">
        <v>1</v>
      </c>
      <c r="T11" s="7">
        <f t="shared" si="2"/>
        <v>11</v>
      </c>
      <c r="U11" s="17">
        <v>0</v>
      </c>
      <c r="V11" s="18">
        <v>0</v>
      </c>
      <c r="W11" s="19">
        <v>3</v>
      </c>
      <c r="X11" s="18">
        <v>0</v>
      </c>
      <c r="Y11" s="20">
        <v>0</v>
      </c>
      <c r="Z11" s="7">
        <f t="shared" si="3"/>
        <v>3</v>
      </c>
    </row>
    <row r="12" spans="2:26" s="9" customFormat="1" ht="17.100000000000001" customHeight="1">
      <c r="B12" s="47" t="s">
        <v>10</v>
      </c>
      <c r="C12" s="48">
        <v>0</v>
      </c>
      <c r="D12" s="49">
        <v>0</v>
      </c>
      <c r="E12" s="50">
        <v>1</v>
      </c>
      <c r="F12" s="49">
        <v>0</v>
      </c>
      <c r="G12" s="51">
        <v>0</v>
      </c>
      <c r="H12" s="7">
        <f t="shared" si="0"/>
        <v>1</v>
      </c>
      <c r="I12" s="48">
        <v>0</v>
      </c>
      <c r="J12" s="49">
        <v>0</v>
      </c>
      <c r="K12" s="50">
        <v>5</v>
      </c>
      <c r="L12" s="49">
        <v>0</v>
      </c>
      <c r="M12" s="51">
        <v>0</v>
      </c>
      <c r="N12" s="7">
        <f t="shared" si="1"/>
        <v>5</v>
      </c>
      <c r="O12" s="17">
        <v>0</v>
      </c>
      <c r="P12" s="18">
        <v>0</v>
      </c>
      <c r="Q12" s="19">
        <v>3</v>
      </c>
      <c r="R12" s="18">
        <v>0</v>
      </c>
      <c r="S12" s="20">
        <v>0</v>
      </c>
      <c r="T12" s="7">
        <f t="shared" si="2"/>
        <v>3</v>
      </c>
      <c r="U12" s="17">
        <v>0</v>
      </c>
      <c r="V12" s="18">
        <v>0</v>
      </c>
      <c r="W12" s="19">
        <v>0</v>
      </c>
      <c r="X12" s="18">
        <v>0</v>
      </c>
      <c r="Y12" s="20">
        <v>0</v>
      </c>
      <c r="Z12" s="7">
        <f t="shared" si="3"/>
        <v>0</v>
      </c>
    </row>
    <row r="13" spans="2:26" s="9" customFormat="1" ht="17.100000000000001" customHeight="1">
      <c r="B13" s="47" t="s">
        <v>29</v>
      </c>
      <c r="C13" s="48">
        <v>0</v>
      </c>
      <c r="D13" s="49">
        <v>0</v>
      </c>
      <c r="E13" s="50">
        <v>0</v>
      </c>
      <c r="F13" s="49">
        <v>0</v>
      </c>
      <c r="G13" s="51">
        <v>0</v>
      </c>
      <c r="H13" s="7">
        <f t="shared" si="0"/>
        <v>0</v>
      </c>
      <c r="I13" s="48">
        <v>0</v>
      </c>
      <c r="J13" s="49">
        <v>0</v>
      </c>
      <c r="K13" s="50">
        <v>0</v>
      </c>
      <c r="L13" s="49">
        <v>0</v>
      </c>
      <c r="M13" s="51">
        <v>0</v>
      </c>
      <c r="N13" s="7">
        <f t="shared" si="1"/>
        <v>0</v>
      </c>
      <c r="O13" s="17">
        <v>0</v>
      </c>
      <c r="P13" s="18">
        <v>0</v>
      </c>
      <c r="Q13" s="19">
        <v>0</v>
      </c>
      <c r="R13" s="18">
        <v>0</v>
      </c>
      <c r="S13" s="20">
        <v>0</v>
      </c>
      <c r="T13" s="7">
        <f t="shared" si="2"/>
        <v>0</v>
      </c>
      <c r="U13" s="17">
        <v>1</v>
      </c>
      <c r="V13" s="18">
        <v>0</v>
      </c>
      <c r="W13" s="19">
        <v>0</v>
      </c>
      <c r="X13" s="18">
        <v>0</v>
      </c>
      <c r="Y13" s="20">
        <v>0</v>
      </c>
      <c r="Z13" s="7">
        <f t="shared" si="3"/>
        <v>1</v>
      </c>
    </row>
    <row r="14" spans="2:26" s="9" customFormat="1" ht="17.100000000000001" customHeight="1">
      <c r="B14" s="47" t="s">
        <v>20</v>
      </c>
      <c r="C14" s="48">
        <v>0</v>
      </c>
      <c r="D14" s="49">
        <v>0</v>
      </c>
      <c r="E14" s="50">
        <v>1</v>
      </c>
      <c r="F14" s="49">
        <v>0</v>
      </c>
      <c r="G14" s="51">
        <v>0</v>
      </c>
      <c r="H14" s="7">
        <f t="shared" si="0"/>
        <v>1</v>
      </c>
      <c r="I14" s="48">
        <v>0</v>
      </c>
      <c r="J14" s="49">
        <v>0</v>
      </c>
      <c r="K14" s="50">
        <v>0</v>
      </c>
      <c r="L14" s="49">
        <v>0</v>
      </c>
      <c r="M14" s="51">
        <v>0</v>
      </c>
      <c r="N14" s="7">
        <f t="shared" si="1"/>
        <v>0</v>
      </c>
      <c r="O14" s="17">
        <v>0</v>
      </c>
      <c r="P14" s="18">
        <v>0</v>
      </c>
      <c r="Q14" s="19">
        <v>0</v>
      </c>
      <c r="R14" s="18">
        <v>0</v>
      </c>
      <c r="S14" s="20">
        <v>0</v>
      </c>
      <c r="T14" s="7">
        <f t="shared" si="2"/>
        <v>0</v>
      </c>
      <c r="U14" s="17">
        <v>0</v>
      </c>
      <c r="V14" s="18">
        <v>0</v>
      </c>
      <c r="W14" s="19">
        <v>0</v>
      </c>
      <c r="X14" s="18">
        <v>0</v>
      </c>
      <c r="Y14" s="20">
        <v>0</v>
      </c>
      <c r="Z14" s="7">
        <f t="shared" si="3"/>
        <v>0</v>
      </c>
    </row>
    <row r="15" spans="2:26" s="9" customFormat="1" ht="17.100000000000001" customHeight="1">
      <c r="B15" s="47" t="s">
        <v>21</v>
      </c>
      <c r="C15" s="52">
        <v>0</v>
      </c>
      <c r="D15" s="53">
        <v>0</v>
      </c>
      <c r="E15" s="54">
        <v>1</v>
      </c>
      <c r="F15" s="53">
        <v>0</v>
      </c>
      <c r="G15" s="55">
        <v>0</v>
      </c>
      <c r="H15" s="7">
        <f t="shared" si="0"/>
        <v>1</v>
      </c>
      <c r="I15" s="52">
        <v>0</v>
      </c>
      <c r="J15" s="53">
        <v>0</v>
      </c>
      <c r="K15" s="54">
        <v>1</v>
      </c>
      <c r="L15" s="53">
        <v>0</v>
      </c>
      <c r="M15" s="55">
        <v>0</v>
      </c>
      <c r="N15" s="7">
        <f t="shared" si="1"/>
        <v>1</v>
      </c>
      <c r="O15" s="56">
        <v>0</v>
      </c>
      <c r="P15" s="57">
        <v>0</v>
      </c>
      <c r="Q15" s="58">
        <v>0</v>
      </c>
      <c r="R15" s="57">
        <v>0</v>
      </c>
      <c r="S15" s="59">
        <v>0</v>
      </c>
      <c r="T15" s="7">
        <f t="shared" si="2"/>
        <v>0</v>
      </c>
      <c r="U15" s="17">
        <v>0</v>
      </c>
      <c r="V15" s="18">
        <v>0</v>
      </c>
      <c r="W15" s="19">
        <v>0</v>
      </c>
      <c r="X15" s="18">
        <v>0</v>
      </c>
      <c r="Y15" s="20">
        <v>0</v>
      </c>
      <c r="Z15" s="7">
        <f t="shared" si="3"/>
        <v>0</v>
      </c>
    </row>
    <row r="16" spans="2:26" s="9" customFormat="1" ht="17.100000000000001" customHeight="1">
      <c r="B16" s="47" t="s">
        <v>19</v>
      </c>
      <c r="C16" s="48">
        <v>1</v>
      </c>
      <c r="D16" s="49">
        <v>0</v>
      </c>
      <c r="E16" s="50">
        <v>0</v>
      </c>
      <c r="F16" s="49">
        <v>0</v>
      </c>
      <c r="G16" s="51">
        <v>0</v>
      </c>
      <c r="H16" s="7">
        <f t="shared" si="0"/>
        <v>1</v>
      </c>
      <c r="I16" s="48">
        <v>0</v>
      </c>
      <c r="J16" s="49">
        <v>0</v>
      </c>
      <c r="K16" s="50">
        <v>0</v>
      </c>
      <c r="L16" s="49">
        <v>0</v>
      </c>
      <c r="M16" s="51">
        <v>0</v>
      </c>
      <c r="N16" s="7">
        <f t="shared" si="1"/>
        <v>0</v>
      </c>
      <c r="O16" s="17">
        <v>0</v>
      </c>
      <c r="P16" s="18">
        <v>0</v>
      </c>
      <c r="Q16" s="19">
        <v>0</v>
      </c>
      <c r="R16" s="18">
        <v>0</v>
      </c>
      <c r="S16" s="20">
        <v>0</v>
      </c>
      <c r="T16" s="7">
        <f t="shared" si="2"/>
        <v>0</v>
      </c>
      <c r="U16" s="17">
        <v>0</v>
      </c>
      <c r="V16" s="18">
        <v>0</v>
      </c>
      <c r="W16" s="19">
        <v>0</v>
      </c>
      <c r="X16" s="18">
        <v>0</v>
      </c>
      <c r="Y16" s="20">
        <v>0</v>
      </c>
      <c r="Z16" s="7">
        <f t="shared" si="3"/>
        <v>0</v>
      </c>
    </row>
    <row r="17" spans="2:27" ht="17.100000000000001" customHeight="1">
      <c r="B17" s="47" t="s">
        <v>18</v>
      </c>
      <c r="C17" s="48">
        <v>1</v>
      </c>
      <c r="D17" s="49">
        <v>0</v>
      </c>
      <c r="E17" s="50">
        <v>1</v>
      </c>
      <c r="F17" s="49">
        <v>0</v>
      </c>
      <c r="G17" s="51">
        <v>0</v>
      </c>
      <c r="H17" s="7">
        <f t="shared" si="0"/>
        <v>2</v>
      </c>
      <c r="I17" s="48">
        <v>0</v>
      </c>
      <c r="J17" s="49">
        <v>1</v>
      </c>
      <c r="K17" s="50">
        <v>0</v>
      </c>
      <c r="L17" s="49">
        <v>0</v>
      </c>
      <c r="M17" s="51">
        <v>0</v>
      </c>
      <c r="N17" s="7">
        <f t="shared" si="1"/>
        <v>1</v>
      </c>
      <c r="O17" s="17">
        <v>0</v>
      </c>
      <c r="P17" s="18">
        <v>0</v>
      </c>
      <c r="Q17" s="19">
        <v>3</v>
      </c>
      <c r="R17" s="18">
        <v>0</v>
      </c>
      <c r="S17" s="20">
        <v>0</v>
      </c>
      <c r="T17" s="7">
        <f t="shared" si="2"/>
        <v>3</v>
      </c>
      <c r="U17" s="17">
        <v>0</v>
      </c>
      <c r="V17" s="18">
        <v>0</v>
      </c>
      <c r="W17" s="19">
        <v>1</v>
      </c>
      <c r="X17" s="18">
        <v>0</v>
      </c>
      <c r="Y17" s="20">
        <v>0</v>
      </c>
      <c r="Z17" s="7">
        <f t="shared" si="3"/>
        <v>1</v>
      </c>
      <c r="AA17" s="9"/>
    </row>
    <row r="18" spans="2:27" ht="17.100000000000001" customHeight="1">
      <c r="B18" s="47" t="s">
        <v>17</v>
      </c>
      <c r="C18" s="48">
        <v>7</v>
      </c>
      <c r="D18" s="49">
        <v>0</v>
      </c>
      <c r="E18" s="50">
        <v>2</v>
      </c>
      <c r="F18" s="49">
        <v>0</v>
      </c>
      <c r="G18" s="51">
        <v>0</v>
      </c>
      <c r="H18" s="7">
        <f t="shared" si="0"/>
        <v>9</v>
      </c>
      <c r="I18" s="48">
        <v>1</v>
      </c>
      <c r="J18" s="49">
        <v>0</v>
      </c>
      <c r="K18" s="50">
        <v>0</v>
      </c>
      <c r="L18" s="49">
        <v>0</v>
      </c>
      <c r="M18" s="51">
        <v>0</v>
      </c>
      <c r="N18" s="7">
        <f t="shared" si="1"/>
        <v>1</v>
      </c>
      <c r="O18" s="17">
        <v>3</v>
      </c>
      <c r="P18" s="18">
        <v>0</v>
      </c>
      <c r="Q18" s="19">
        <v>1</v>
      </c>
      <c r="R18" s="18">
        <v>0</v>
      </c>
      <c r="S18" s="20">
        <v>0</v>
      </c>
      <c r="T18" s="7">
        <f t="shared" si="2"/>
        <v>4</v>
      </c>
      <c r="U18" s="17">
        <v>2</v>
      </c>
      <c r="V18" s="18">
        <v>0</v>
      </c>
      <c r="W18" s="19">
        <v>0</v>
      </c>
      <c r="X18" s="18">
        <v>0</v>
      </c>
      <c r="Y18" s="20">
        <v>2</v>
      </c>
      <c r="Z18" s="7">
        <f t="shared" si="3"/>
        <v>4</v>
      </c>
      <c r="AA18" s="9"/>
    </row>
    <row r="19" spans="2:27" ht="17.100000000000001" customHeight="1">
      <c r="B19" s="47" t="s">
        <v>22</v>
      </c>
      <c r="C19" s="48">
        <v>0</v>
      </c>
      <c r="D19" s="49">
        <v>0</v>
      </c>
      <c r="E19" s="50">
        <v>0</v>
      </c>
      <c r="F19" s="49">
        <v>0</v>
      </c>
      <c r="G19" s="51">
        <v>0</v>
      </c>
      <c r="H19" s="7">
        <f t="shared" si="0"/>
        <v>0</v>
      </c>
      <c r="I19" s="48">
        <v>0</v>
      </c>
      <c r="J19" s="49">
        <v>0</v>
      </c>
      <c r="K19" s="50">
        <v>0</v>
      </c>
      <c r="L19" s="49">
        <v>0</v>
      </c>
      <c r="M19" s="51">
        <v>0</v>
      </c>
      <c r="N19" s="7">
        <f t="shared" si="1"/>
        <v>0</v>
      </c>
      <c r="O19" s="17">
        <v>0</v>
      </c>
      <c r="P19" s="18">
        <v>0</v>
      </c>
      <c r="Q19" s="19">
        <v>2</v>
      </c>
      <c r="R19" s="18">
        <v>0</v>
      </c>
      <c r="S19" s="20">
        <v>0</v>
      </c>
      <c r="T19" s="7">
        <f t="shared" si="2"/>
        <v>2</v>
      </c>
      <c r="U19" s="17">
        <v>0</v>
      </c>
      <c r="V19" s="18">
        <v>0</v>
      </c>
      <c r="W19" s="19">
        <v>1</v>
      </c>
      <c r="X19" s="18">
        <v>0</v>
      </c>
      <c r="Y19" s="20">
        <v>0</v>
      </c>
      <c r="Z19" s="7">
        <f t="shared" si="3"/>
        <v>1</v>
      </c>
      <c r="AA19" s="9"/>
    </row>
    <row r="20" spans="2:27" ht="17.100000000000001" customHeight="1">
      <c r="B20" s="47" t="s">
        <v>16</v>
      </c>
      <c r="C20" s="48">
        <v>4</v>
      </c>
      <c r="D20" s="49">
        <v>1</v>
      </c>
      <c r="E20" s="50">
        <v>0</v>
      </c>
      <c r="F20" s="49">
        <v>0</v>
      </c>
      <c r="G20" s="51">
        <v>1</v>
      </c>
      <c r="H20" s="7">
        <f t="shared" si="0"/>
        <v>6</v>
      </c>
      <c r="I20" s="48">
        <v>0</v>
      </c>
      <c r="J20" s="49">
        <v>3</v>
      </c>
      <c r="K20" s="50">
        <v>0</v>
      </c>
      <c r="L20" s="49">
        <v>0</v>
      </c>
      <c r="M20" s="51">
        <v>0</v>
      </c>
      <c r="N20" s="7">
        <f t="shared" si="1"/>
        <v>3</v>
      </c>
      <c r="O20" s="17">
        <v>1</v>
      </c>
      <c r="P20" s="18">
        <v>0</v>
      </c>
      <c r="Q20" s="19">
        <v>0</v>
      </c>
      <c r="R20" s="18">
        <v>0</v>
      </c>
      <c r="S20" s="20">
        <v>0</v>
      </c>
      <c r="T20" s="7">
        <f t="shared" si="2"/>
        <v>1</v>
      </c>
      <c r="U20" s="17">
        <v>0</v>
      </c>
      <c r="V20" s="18">
        <v>2</v>
      </c>
      <c r="W20" s="19">
        <v>0</v>
      </c>
      <c r="X20" s="18">
        <v>0</v>
      </c>
      <c r="Y20" s="20">
        <v>1</v>
      </c>
      <c r="Z20" s="7">
        <f t="shared" si="3"/>
        <v>3</v>
      </c>
      <c r="AA20" s="9"/>
    </row>
    <row r="21" spans="2:27" ht="17.100000000000001" customHeight="1">
      <c r="B21" s="47" t="s">
        <v>30</v>
      </c>
      <c r="C21" s="48">
        <v>0</v>
      </c>
      <c r="D21" s="49">
        <v>0</v>
      </c>
      <c r="E21" s="50">
        <v>0</v>
      </c>
      <c r="F21" s="49">
        <v>0</v>
      </c>
      <c r="G21" s="51">
        <v>0</v>
      </c>
      <c r="H21" s="7">
        <f t="shared" si="0"/>
        <v>0</v>
      </c>
      <c r="I21" s="48">
        <v>0</v>
      </c>
      <c r="J21" s="49">
        <v>0</v>
      </c>
      <c r="K21" s="50">
        <v>0</v>
      </c>
      <c r="L21" s="49">
        <v>0</v>
      </c>
      <c r="M21" s="51">
        <v>0</v>
      </c>
      <c r="N21" s="7">
        <f t="shared" si="1"/>
        <v>0</v>
      </c>
      <c r="O21" s="17">
        <v>0</v>
      </c>
      <c r="P21" s="18">
        <v>0</v>
      </c>
      <c r="Q21" s="19">
        <v>0</v>
      </c>
      <c r="R21" s="18">
        <v>0</v>
      </c>
      <c r="S21" s="20">
        <v>0</v>
      </c>
      <c r="T21" s="7">
        <f t="shared" si="2"/>
        <v>0</v>
      </c>
      <c r="U21" s="17">
        <v>0</v>
      </c>
      <c r="V21" s="18">
        <v>0</v>
      </c>
      <c r="W21" s="19">
        <v>0</v>
      </c>
      <c r="X21" s="18">
        <v>0</v>
      </c>
      <c r="Y21" s="20">
        <v>0</v>
      </c>
      <c r="Z21" s="7">
        <f t="shared" si="3"/>
        <v>0</v>
      </c>
      <c r="AA21" s="9"/>
    </row>
    <row r="22" spans="2:27" ht="17.100000000000001" customHeight="1">
      <c r="B22" s="60" t="s">
        <v>27</v>
      </c>
      <c r="C22" s="61">
        <v>0</v>
      </c>
      <c r="D22" s="62">
        <v>0</v>
      </c>
      <c r="E22" s="63">
        <v>0</v>
      </c>
      <c r="F22" s="62">
        <v>0</v>
      </c>
      <c r="G22" s="64">
        <v>0</v>
      </c>
      <c r="H22" s="7">
        <f t="shared" si="0"/>
        <v>0</v>
      </c>
      <c r="I22" s="61">
        <v>0</v>
      </c>
      <c r="J22" s="62">
        <v>0</v>
      </c>
      <c r="K22" s="63">
        <v>0</v>
      </c>
      <c r="L22" s="62">
        <v>0</v>
      </c>
      <c r="M22" s="64">
        <v>0</v>
      </c>
      <c r="N22" s="7">
        <f t="shared" si="1"/>
        <v>0</v>
      </c>
      <c r="O22" s="31">
        <v>2</v>
      </c>
      <c r="P22" s="32">
        <v>0</v>
      </c>
      <c r="Q22" s="33">
        <v>1</v>
      </c>
      <c r="R22" s="32">
        <v>0</v>
      </c>
      <c r="S22" s="34">
        <v>0</v>
      </c>
      <c r="T22" s="7">
        <f t="shared" si="2"/>
        <v>3</v>
      </c>
      <c r="U22" s="31">
        <v>0</v>
      </c>
      <c r="V22" s="32">
        <v>0</v>
      </c>
      <c r="W22" s="33">
        <v>1</v>
      </c>
      <c r="X22" s="32">
        <v>0</v>
      </c>
      <c r="Y22" s="34">
        <v>0</v>
      </c>
      <c r="Z22" s="7">
        <f t="shared" si="3"/>
        <v>1</v>
      </c>
      <c r="AA22" s="9"/>
    </row>
    <row r="23" spans="2:27" ht="17.100000000000001" customHeight="1">
      <c r="B23" s="60" t="s">
        <v>31</v>
      </c>
      <c r="C23" s="61">
        <v>0</v>
      </c>
      <c r="D23" s="62">
        <v>0</v>
      </c>
      <c r="E23" s="63">
        <v>0</v>
      </c>
      <c r="F23" s="62">
        <v>0</v>
      </c>
      <c r="G23" s="64">
        <v>0</v>
      </c>
      <c r="H23" s="7">
        <f>SUM(C23:G23)</f>
        <v>0</v>
      </c>
      <c r="I23" s="61">
        <v>0</v>
      </c>
      <c r="J23" s="62">
        <v>0</v>
      </c>
      <c r="K23" s="63">
        <v>0</v>
      </c>
      <c r="L23" s="62">
        <v>0</v>
      </c>
      <c r="M23" s="64">
        <v>0</v>
      </c>
      <c r="N23" s="7">
        <f>SUM(I23:M23)</f>
        <v>0</v>
      </c>
      <c r="O23" s="31">
        <v>0</v>
      </c>
      <c r="P23" s="32">
        <v>0</v>
      </c>
      <c r="Q23" s="33">
        <v>0</v>
      </c>
      <c r="R23" s="32">
        <v>0</v>
      </c>
      <c r="S23" s="34">
        <v>0</v>
      </c>
      <c r="T23" s="7">
        <f>SUM(O23:S23)</f>
        <v>0</v>
      </c>
      <c r="U23" s="31">
        <v>0</v>
      </c>
      <c r="V23" s="32">
        <v>0</v>
      </c>
      <c r="W23" s="33">
        <v>0</v>
      </c>
      <c r="X23" s="32">
        <v>0</v>
      </c>
      <c r="Y23" s="34">
        <v>0</v>
      </c>
      <c r="Z23" s="7">
        <f>SUM(U23:Y23)</f>
        <v>0</v>
      </c>
      <c r="AA23" s="9"/>
    </row>
    <row r="24" spans="2:27" ht="17.100000000000001" customHeight="1">
      <c r="B24" s="60" t="s">
        <v>32</v>
      </c>
      <c r="C24" s="48">
        <v>0</v>
      </c>
      <c r="D24" s="49">
        <v>0</v>
      </c>
      <c r="E24" s="50">
        <v>0</v>
      </c>
      <c r="F24" s="49">
        <v>0</v>
      </c>
      <c r="G24" s="51">
        <v>0</v>
      </c>
      <c r="H24" s="7">
        <f t="shared" ref="H24:H25" si="4">SUM(C24:G24)</f>
        <v>0</v>
      </c>
      <c r="I24" s="48">
        <v>0</v>
      </c>
      <c r="J24" s="49">
        <v>0</v>
      </c>
      <c r="K24" s="50">
        <v>0</v>
      </c>
      <c r="L24" s="49">
        <v>0</v>
      </c>
      <c r="M24" s="51">
        <v>0</v>
      </c>
      <c r="N24" s="7">
        <f t="shared" ref="N24:N25" si="5">SUM(I24:M24)</f>
        <v>0</v>
      </c>
      <c r="O24" s="17">
        <v>0</v>
      </c>
      <c r="P24" s="18">
        <v>0</v>
      </c>
      <c r="Q24" s="19">
        <v>0</v>
      </c>
      <c r="R24" s="18">
        <v>0</v>
      </c>
      <c r="S24" s="20">
        <v>0</v>
      </c>
      <c r="T24" s="7">
        <f t="shared" ref="T24:T25" si="6">SUM(O24:S24)</f>
        <v>0</v>
      </c>
      <c r="U24" s="31">
        <v>0</v>
      </c>
      <c r="V24" s="32">
        <v>0</v>
      </c>
      <c r="W24" s="33">
        <v>0</v>
      </c>
      <c r="X24" s="32">
        <v>0</v>
      </c>
      <c r="Y24" s="34">
        <v>0</v>
      </c>
      <c r="Z24" s="7">
        <f t="shared" ref="Z24:Z25" si="7">SUM(U24:Y24)</f>
        <v>0</v>
      </c>
      <c r="AA24" s="9"/>
    </row>
    <row r="25" spans="2:27" ht="17.100000000000001" customHeight="1">
      <c r="B25" s="60" t="s">
        <v>33</v>
      </c>
      <c r="C25" s="31">
        <v>0</v>
      </c>
      <c r="D25" s="32">
        <v>0</v>
      </c>
      <c r="E25" s="33">
        <v>0</v>
      </c>
      <c r="F25" s="32">
        <v>0</v>
      </c>
      <c r="G25" s="34">
        <v>0</v>
      </c>
      <c r="H25" s="7">
        <f t="shared" si="4"/>
        <v>0</v>
      </c>
      <c r="I25" s="31">
        <v>0</v>
      </c>
      <c r="J25" s="32">
        <v>0</v>
      </c>
      <c r="K25" s="33">
        <v>1</v>
      </c>
      <c r="L25" s="32">
        <v>0</v>
      </c>
      <c r="M25" s="34">
        <v>0</v>
      </c>
      <c r="N25" s="7">
        <f t="shared" si="5"/>
        <v>1</v>
      </c>
      <c r="O25" s="31">
        <v>0</v>
      </c>
      <c r="P25" s="32">
        <v>0</v>
      </c>
      <c r="Q25" s="33">
        <v>0</v>
      </c>
      <c r="R25" s="32">
        <v>0</v>
      </c>
      <c r="S25" s="34">
        <v>0</v>
      </c>
      <c r="T25" s="7">
        <f t="shared" si="6"/>
        <v>0</v>
      </c>
      <c r="U25" s="31">
        <v>0</v>
      </c>
      <c r="V25" s="32">
        <v>0</v>
      </c>
      <c r="W25" s="33">
        <v>0</v>
      </c>
      <c r="X25" s="32">
        <v>0</v>
      </c>
      <c r="Y25" s="34">
        <v>0</v>
      </c>
      <c r="Z25" s="7">
        <f t="shared" si="7"/>
        <v>0</v>
      </c>
      <c r="AA25" s="9"/>
    </row>
    <row r="26" spans="2:27" ht="17.100000000000001" customHeight="1" thickBot="1">
      <c r="B26" s="65" t="s">
        <v>34</v>
      </c>
      <c r="C26" s="21">
        <v>0</v>
      </c>
      <c r="D26" s="22">
        <v>0</v>
      </c>
      <c r="E26" s="23">
        <v>0</v>
      </c>
      <c r="F26" s="22">
        <v>0</v>
      </c>
      <c r="G26" s="24">
        <v>0</v>
      </c>
      <c r="H26" s="8">
        <f t="shared" si="0"/>
        <v>0</v>
      </c>
      <c r="I26" s="21">
        <v>0</v>
      </c>
      <c r="J26" s="22">
        <v>0</v>
      </c>
      <c r="K26" s="23">
        <v>0</v>
      </c>
      <c r="L26" s="22">
        <v>0</v>
      </c>
      <c r="M26" s="24">
        <v>0</v>
      </c>
      <c r="N26" s="8">
        <f t="shared" si="1"/>
        <v>0</v>
      </c>
      <c r="O26" s="21">
        <v>0</v>
      </c>
      <c r="P26" s="22">
        <v>0</v>
      </c>
      <c r="Q26" s="23">
        <v>0</v>
      </c>
      <c r="R26" s="22">
        <v>0</v>
      </c>
      <c r="S26" s="24">
        <v>0</v>
      </c>
      <c r="T26" s="8">
        <f t="shared" si="2"/>
        <v>0</v>
      </c>
      <c r="U26" s="21">
        <v>0</v>
      </c>
      <c r="V26" s="22">
        <v>0</v>
      </c>
      <c r="W26" s="23">
        <v>1</v>
      </c>
      <c r="X26" s="22">
        <v>0</v>
      </c>
      <c r="Y26" s="24">
        <v>0</v>
      </c>
      <c r="Z26" s="8">
        <f t="shared" si="3"/>
        <v>1</v>
      </c>
      <c r="AA26" s="9"/>
    </row>
    <row r="27" spans="2:27" ht="17.100000000000001" customHeight="1" thickBot="1">
      <c r="B27" s="66" t="s">
        <v>8</v>
      </c>
      <c r="C27" s="25">
        <f t="shared" ref="C27:H27" si="8">SUM(C6:C26)</f>
        <v>16</v>
      </c>
      <c r="D27" s="26">
        <f t="shared" si="8"/>
        <v>1</v>
      </c>
      <c r="E27" s="27">
        <f t="shared" si="8"/>
        <v>16</v>
      </c>
      <c r="F27" s="26">
        <f t="shared" si="8"/>
        <v>2</v>
      </c>
      <c r="G27" s="28">
        <f t="shared" si="8"/>
        <v>1</v>
      </c>
      <c r="H27" s="29">
        <f t="shared" si="8"/>
        <v>36</v>
      </c>
      <c r="I27" s="67">
        <f t="shared" ref="I27:Z27" si="9">SUM(I6:I26)</f>
        <v>6</v>
      </c>
      <c r="J27" s="68">
        <f t="shared" si="9"/>
        <v>5</v>
      </c>
      <c r="K27" s="69">
        <f t="shared" si="9"/>
        <v>19</v>
      </c>
      <c r="L27" s="68">
        <f t="shared" si="9"/>
        <v>0</v>
      </c>
      <c r="M27" s="70">
        <f t="shared" si="9"/>
        <v>0</v>
      </c>
      <c r="N27" s="66">
        <f t="shared" si="9"/>
        <v>30</v>
      </c>
      <c r="O27" s="25">
        <f t="shared" si="9"/>
        <v>7</v>
      </c>
      <c r="P27" s="26">
        <f t="shared" si="9"/>
        <v>1</v>
      </c>
      <c r="Q27" s="27">
        <f t="shared" si="9"/>
        <v>29</v>
      </c>
      <c r="R27" s="26">
        <f t="shared" si="9"/>
        <v>3</v>
      </c>
      <c r="S27" s="28">
        <f t="shared" si="9"/>
        <v>1</v>
      </c>
      <c r="T27" s="29">
        <f t="shared" si="9"/>
        <v>41</v>
      </c>
      <c r="U27" s="67">
        <f t="shared" si="9"/>
        <v>6</v>
      </c>
      <c r="V27" s="68">
        <f t="shared" si="9"/>
        <v>3</v>
      </c>
      <c r="W27" s="69">
        <f t="shared" si="9"/>
        <v>20</v>
      </c>
      <c r="X27" s="68">
        <f t="shared" si="9"/>
        <v>1</v>
      </c>
      <c r="Y27" s="70">
        <f t="shared" si="9"/>
        <v>3</v>
      </c>
      <c r="Z27" s="66">
        <f t="shared" si="9"/>
        <v>33</v>
      </c>
      <c r="AA27" s="9"/>
    </row>
    <row r="28" spans="2:27" ht="15" customHeight="1"/>
    <row r="29" spans="2:27" ht="30.75" customHeight="1" thickBot="1">
      <c r="B29" s="134" t="s">
        <v>37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9"/>
    </row>
    <row r="30" spans="2:27" ht="17.100000000000001" customHeight="1" thickBot="1">
      <c r="B30" s="35" t="s">
        <v>5</v>
      </c>
      <c r="C30" s="140">
        <v>2018</v>
      </c>
      <c r="D30" s="140"/>
      <c r="E30" s="140"/>
      <c r="F30" s="140"/>
      <c r="G30" s="140"/>
      <c r="H30" s="141"/>
      <c r="I30" s="149">
        <v>2019</v>
      </c>
      <c r="J30" s="149"/>
      <c r="K30" s="149"/>
      <c r="L30" s="149"/>
      <c r="M30" s="149"/>
      <c r="N30" s="150"/>
      <c r="O30" s="140">
        <v>2020</v>
      </c>
      <c r="P30" s="140"/>
      <c r="Q30" s="140"/>
      <c r="R30" s="140"/>
      <c r="S30" s="140"/>
      <c r="T30" s="141"/>
      <c r="U30" s="149">
        <v>2021</v>
      </c>
      <c r="V30" s="149"/>
      <c r="W30" s="149"/>
      <c r="X30" s="149"/>
      <c r="Y30" s="149"/>
      <c r="Z30" s="150"/>
      <c r="AA30" s="9"/>
    </row>
    <row r="31" spans="2:27" ht="17.100000000000001" customHeight="1">
      <c r="B31" s="36"/>
      <c r="C31" s="135" t="s">
        <v>6</v>
      </c>
      <c r="D31" s="136"/>
      <c r="E31" s="136"/>
      <c r="F31" s="137"/>
      <c r="G31" s="138" t="s">
        <v>7</v>
      </c>
      <c r="H31" s="141" t="s">
        <v>8</v>
      </c>
      <c r="I31" s="146" t="s">
        <v>6</v>
      </c>
      <c r="J31" s="147"/>
      <c r="K31" s="147"/>
      <c r="L31" s="148"/>
      <c r="M31" s="155" t="s">
        <v>7</v>
      </c>
      <c r="N31" s="150" t="s">
        <v>8</v>
      </c>
      <c r="O31" s="135" t="s">
        <v>6</v>
      </c>
      <c r="P31" s="136"/>
      <c r="Q31" s="136"/>
      <c r="R31" s="137"/>
      <c r="S31" s="138" t="s">
        <v>7</v>
      </c>
      <c r="T31" s="141" t="s">
        <v>8</v>
      </c>
      <c r="U31" s="146" t="s">
        <v>6</v>
      </c>
      <c r="V31" s="147"/>
      <c r="W31" s="147"/>
      <c r="X31" s="148"/>
      <c r="Y31" s="155" t="s">
        <v>7</v>
      </c>
      <c r="Z31" s="150" t="s">
        <v>8</v>
      </c>
      <c r="AA31" s="9"/>
    </row>
    <row r="32" spans="2:27" ht="17.100000000000001" customHeight="1">
      <c r="B32" s="37" t="s">
        <v>25</v>
      </c>
      <c r="C32" s="143" t="s">
        <v>23</v>
      </c>
      <c r="D32" s="144"/>
      <c r="E32" s="145" t="s">
        <v>24</v>
      </c>
      <c r="F32" s="144"/>
      <c r="G32" s="139"/>
      <c r="H32" s="142"/>
      <c r="I32" s="151" t="s">
        <v>23</v>
      </c>
      <c r="J32" s="152"/>
      <c r="K32" s="153" t="s">
        <v>24</v>
      </c>
      <c r="L32" s="152"/>
      <c r="M32" s="156"/>
      <c r="N32" s="154"/>
      <c r="O32" s="143" t="s">
        <v>23</v>
      </c>
      <c r="P32" s="144"/>
      <c r="Q32" s="145" t="s">
        <v>24</v>
      </c>
      <c r="R32" s="144"/>
      <c r="S32" s="139"/>
      <c r="T32" s="142"/>
      <c r="U32" s="151" t="s">
        <v>23</v>
      </c>
      <c r="V32" s="152"/>
      <c r="W32" s="153" t="s">
        <v>24</v>
      </c>
      <c r="X32" s="152"/>
      <c r="Y32" s="156"/>
      <c r="Z32" s="154"/>
      <c r="AA32" s="9"/>
    </row>
    <row r="33" spans="2:26" s="9" customFormat="1" ht="17.100000000000001" customHeight="1" thickBot="1">
      <c r="B33" s="38" t="s">
        <v>26</v>
      </c>
      <c r="C33" s="10" t="s">
        <v>3</v>
      </c>
      <c r="D33" s="11" t="s">
        <v>4</v>
      </c>
      <c r="E33" s="12" t="s">
        <v>3</v>
      </c>
      <c r="F33" s="11" t="s">
        <v>4</v>
      </c>
      <c r="G33" s="139"/>
      <c r="H33" s="142"/>
      <c r="I33" s="39" t="s">
        <v>3</v>
      </c>
      <c r="J33" s="40" t="s">
        <v>4</v>
      </c>
      <c r="K33" s="41" t="s">
        <v>3</v>
      </c>
      <c r="L33" s="40" t="s">
        <v>4</v>
      </c>
      <c r="M33" s="156"/>
      <c r="N33" s="154"/>
      <c r="O33" s="10" t="s">
        <v>3</v>
      </c>
      <c r="P33" s="11" t="s">
        <v>4</v>
      </c>
      <c r="Q33" s="12" t="s">
        <v>3</v>
      </c>
      <c r="R33" s="11" t="s">
        <v>4</v>
      </c>
      <c r="S33" s="139"/>
      <c r="T33" s="142"/>
      <c r="U33" s="39" t="s">
        <v>3</v>
      </c>
      <c r="V33" s="40" t="s">
        <v>4</v>
      </c>
      <c r="W33" s="41" t="s">
        <v>3</v>
      </c>
      <c r="X33" s="40" t="s">
        <v>4</v>
      </c>
      <c r="Y33" s="156"/>
      <c r="Z33" s="154"/>
    </row>
    <row r="34" spans="2:26" s="9" customFormat="1" ht="17.100000000000001" customHeight="1">
      <c r="B34" s="42" t="s">
        <v>28</v>
      </c>
      <c r="C34" s="13">
        <v>0</v>
      </c>
      <c r="D34" s="14">
        <v>0</v>
      </c>
      <c r="E34" s="15">
        <v>1</v>
      </c>
      <c r="F34" s="14">
        <v>0</v>
      </c>
      <c r="G34" s="16">
        <v>0</v>
      </c>
      <c r="H34" s="6">
        <f>SUM(C34:G34)</f>
        <v>1</v>
      </c>
      <c r="I34" s="13">
        <v>0</v>
      </c>
      <c r="J34" s="14">
        <v>0</v>
      </c>
      <c r="K34" s="15">
        <v>0</v>
      </c>
      <c r="L34" s="14">
        <v>0</v>
      </c>
      <c r="M34" s="16">
        <v>0</v>
      </c>
      <c r="N34" s="6">
        <f>SUM(I34:M34)</f>
        <v>0</v>
      </c>
      <c r="O34" s="13">
        <v>0</v>
      </c>
      <c r="P34" s="14">
        <v>0</v>
      </c>
      <c r="Q34" s="15">
        <v>0</v>
      </c>
      <c r="R34" s="14">
        <v>0</v>
      </c>
      <c r="S34" s="16">
        <v>0</v>
      </c>
      <c r="T34" s="6">
        <f>SUM(O34:S34)</f>
        <v>0</v>
      </c>
      <c r="U34" s="13">
        <v>0</v>
      </c>
      <c r="V34" s="14">
        <v>0</v>
      </c>
      <c r="W34" s="15">
        <v>1</v>
      </c>
      <c r="X34" s="14">
        <v>0</v>
      </c>
      <c r="Y34" s="16">
        <v>0</v>
      </c>
      <c r="Z34" s="6">
        <f>SUM(U34:Y34)</f>
        <v>1</v>
      </c>
    </row>
    <row r="35" spans="2:26" s="9" customFormat="1" ht="17.100000000000001" customHeight="1">
      <c r="B35" s="71" t="s">
        <v>14</v>
      </c>
      <c r="C35" s="17">
        <v>3</v>
      </c>
      <c r="D35" s="18">
        <v>0</v>
      </c>
      <c r="E35" s="19">
        <v>1</v>
      </c>
      <c r="F35" s="18">
        <v>0</v>
      </c>
      <c r="G35" s="20">
        <v>0</v>
      </c>
      <c r="H35" s="7">
        <f t="shared" ref="H35:H54" si="10">SUM(C35:G35)</f>
        <v>4</v>
      </c>
      <c r="I35" s="17">
        <v>6</v>
      </c>
      <c r="J35" s="18">
        <v>0</v>
      </c>
      <c r="K35" s="19">
        <v>3</v>
      </c>
      <c r="L35" s="18">
        <v>0</v>
      </c>
      <c r="M35" s="20">
        <v>0</v>
      </c>
      <c r="N35" s="7">
        <f t="shared" ref="N35:N54" si="11">SUM(I35:M35)</f>
        <v>9</v>
      </c>
      <c r="O35" s="17">
        <v>3</v>
      </c>
      <c r="P35" s="18">
        <v>1</v>
      </c>
      <c r="Q35" s="19">
        <v>5</v>
      </c>
      <c r="R35" s="18">
        <v>0</v>
      </c>
      <c r="S35" s="20">
        <v>1</v>
      </c>
      <c r="T35" s="7">
        <f t="shared" ref="T35:T54" si="12">SUM(O35:S35)</f>
        <v>10</v>
      </c>
      <c r="U35" s="17">
        <v>7</v>
      </c>
      <c r="V35" s="18">
        <v>1</v>
      </c>
      <c r="W35" s="19">
        <v>5</v>
      </c>
      <c r="X35" s="18">
        <v>0</v>
      </c>
      <c r="Y35" s="20">
        <v>1</v>
      </c>
      <c r="Z35" s="7">
        <f t="shared" ref="Z35:Z54" si="13">SUM(U35:Y35)</f>
        <v>14</v>
      </c>
    </row>
    <row r="36" spans="2:26" s="9" customFormat="1" ht="17.100000000000001" customHeight="1">
      <c r="B36" s="47" t="s">
        <v>11</v>
      </c>
      <c r="C36" s="17">
        <v>0</v>
      </c>
      <c r="D36" s="18">
        <v>0</v>
      </c>
      <c r="E36" s="19">
        <v>10</v>
      </c>
      <c r="F36" s="18">
        <v>0</v>
      </c>
      <c r="G36" s="20">
        <v>1</v>
      </c>
      <c r="H36" s="7">
        <f t="shared" si="10"/>
        <v>11</v>
      </c>
      <c r="I36" s="17">
        <v>0</v>
      </c>
      <c r="J36" s="18">
        <v>0</v>
      </c>
      <c r="K36" s="19">
        <v>14</v>
      </c>
      <c r="L36" s="18">
        <v>0</v>
      </c>
      <c r="M36" s="20">
        <v>0</v>
      </c>
      <c r="N36" s="7">
        <f t="shared" si="11"/>
        <v>14</v>
      </c>
      <c r="O36" s="17">
        <v>0</v>
      </c>
      <c r="P36" s="18">
        <v>0</v>
      </c>
      <c r="Q36" s="19">
        <v>12</v>
      </c>
      <c r="R36" s="18">
        <v>1</v>
      </c>
      <c r="S36" s="20">
        <v>0</v>
      </c>
      <c r="T36" s="7">
        <f t="shared" si="12"/>
        <v>13</v>
      </c>
      <c r="U36" s="17">
        <v>0</v>
      </c>
      <c r="V36" s="18">
        <v>0</v>
      </c>
      <c r="W36" s="19">
        <v>14</v>
      </c>
      <c r="X36" s="18">
        <v>1</v>
      </c>
      <c r="Y36" s="20">
        <v>0</v>
      </c>
      <c r="Z36" s="7">
        <f t="shared" si="13"/>
        <v>15</v>
      </c>
    </row>
    <row r="37" spans="2:26" s="9" customFormat="1" ht="17.100000000000001" customHeight="1">
      <c r="B37" s="47" t="s">
        <v>15</v>
      </c>
      <c r="C37" s="17">
        <v>9</v>
      </c>
      <c r="D37" s="18">
        <v>0</v>
      </c>
      <c r="E37" s="19">
        <v>3</v>
      </c>
      <c r="F37" s="18">
        <v>0</v>
      </c>
      <c r="G37" s="20">
        <v>3</v>
      </c>
      <c r="H37" s="7">
        <f t="shared" si="10"/>
        <v>15</v>
      </c>
      <c r="I37" s="17">
        <v>12</v>
      </c>
      <c r="J37" s="18">
        <v>2</v>
      </c>
      <c r="K37" s="19">
        <v>3</v>
      </c>
      <c r="L37" s="18">
        <v>0</v>
      </c>
      <c r="M37" s="20">
        <v>3</v>
      </c>
      <c r="N37" s="7">
        <f t="shared" si="11"/>
        <v>20</v>
      </c>
      <c r="O37" s="17">
        <v>6</v>
      </c>
      <c r="P37" s="18">
        <v>1</v>
      </c>
      <c r="Q37" s="19">
        <v>1</v>
      </c>
      <c r="R37" s="18">
        <v>0</v>
      </c>
      <c r="S37" s="20">
        <v>4</v>
      </c>
      <c r="T37" s="7">
        <f t="shared" si="12"/>
        <v>12</v>
      </c>
      <c r="U37" s="17">
        <v>5</v>
      </c>
      <c r="V37" s="18">
        <v>2</v>
      </c>
      <c r="W37" s="19">
        <v>3</v>
      </c>
      <c r="X37" s="18">
        <v>0</v>
      </c>
      <c r="Y37" s="20">
        <v>3</v>
      </c>
      <c r="Z37" s="7">
        <f t="shared" si="13"/>
        <v>13</v>
      </c>
    </row>
    <row r="38" spans="2:26" s="9" customFormat="1" ht="17.100000000000001" customHeight="1">
      <c r="B38" s="47" t="s">
        <v>13</v>
      </c>
      <c r="C38" s="17">
        <v>0</v>
      </c>
      <c r="D38" s="18">
        <v>0</v>
      </c>
      <c r="E38" s="19">
        <v>14</v>
      </c>
      <c r="F38" s="18">
        <v>0</v>
      </c>
      <c r="G38" s="20">
        <v>0</v>
      </c>
      <c r="H38" s="7">
        <f t="shared" si="10"/>
        <v>14</v>
      </c>
      <c r="I38" s="17">
        <v>0</v>
      </c>
      <c r="J38" s="18">
        <v>0</v>
      </c>
      <c r="K38" s="19">
        <v>12</v>
      </c>
      <c r="L38" s="18">
        <v>0</v>
      </c>
      <c r="M38" s="20">
        <v>0</v>
      </c>
      <c r="N38" s="7">
        <f t="shared" si="11"/>
        <v>12</v>
      </c>
      <c r="O38" s="17">
        <v>0</v>
      </c>
      <c r="P38" s="18">
        <v>0</v>
      </c>
      <c r="Q38" s="19">
        <v>13</v>
      </c>
      <c r="R38" s="18">
        <v>1</v>
      </c>
      <c r="S38" s="20">
        <v>0</v>
      </c>
      <c r="T38" s="7">
        <f t="shared" si="12"/>
        <v>14</v>
      </c>
      <c r="U38" s="17">
        <v>0</v>
      </c>
      <c r="V38" s="18">
        <v>0</v>
      </c>
      <c r="W38" s="19">
        <v>11</v>
      </c>
      <c r="X38" s="18">
        <v>2</v>
      </c>
      <c r="Y38" s="20">
        <v>0</v>
      </c>
      <c r="Z38" s="7">
        <f t="shared" si="13"/>
        <v>13</v>
      </c>
    </row>
    <row r="39" spans="2:26" s="9" customFormat="1" ht="17.100000000000001" customHeight="1">
      <c r="B39" s="47" t="s">
        <v>12</v>
      </c>
      <c r="C39" s="17">
        <v>0</v>
      </c>
      <c r="D39" s="18">
        <v>0</v>
      </c>
      <c r="E39" s="19">
        <v>6</v>
      </c>
      <c r="F39" s="18">
        <v>4</v>
      </c>
      <c r="G39" s="20">
        <v>0</v>
      </c>
      <c r="H39" s="7">
        <f t="shared" si="10"/>
        <v>10</v>
      </c>
      <c r="I39" s="17">
        <v>0</v>
      </c>
      <c r="J39" s="18">
        <v>0</v>
      </c>
      <c r="K39" s="19">
        <v>10</v>
      </c>
      <c r="L39" s="18">
        <v>2</v>
      </c>
      <c r="M39" s="20">
        <v>0</v>
      </c>
      <c r="N39" s="7">
        <f t="shared" si="11"/>
        <v>12</v>
      </c>
      <c r="O39" s="17">
        <v>0</v>
      </c>
      <c r="P39" s="18">
        <v>0</v>
      </c>
      <c r="Q39" s="19">
        <v>12</v>
      </c>
      <c r="R39" s="18">
        <v>4</v>
      </c>
      <c r="S39" s="20">
        <v>3</v>
      </c>
      <c r="T39" s="7">
        <f t="shared" si="12"/>
        <v>19</v>
      </c>
      <c r="U39" s="17">
        <v>0</v>
      </c>
      <c r="V39" s="18">
        <v>0</v>
      </c>
      <c r="W39" s="19">
        <v>14</v>
      </c>
      <c r="X39" s="18">
        <v>2</v>
      </c>
      <c r="Y39" s="20">
        <v>3</v>
      </c>
      <c r="Z39" s="7">
        <f t="shared" si="13"/>
        <v>19</v>
      </c>
    </row>
    <row r="40" spans="2:26" s="9" customFormat="1" ht="17.100000000000001" customHeight="1">
      <c r="B40" s="47" t="s">
        <v>10</v>
      </c>
      <c r="C40" s="17">
        <v>0</v>
      </c>
      <c r="D40" s="18">
        <v>0</v>
      </c>
      <c r="E40" s="19">
        <v>5</v>
      </c>
      <c r="F40" s="18">
        <v>0</v>
      </c>
      <c r="G40" s="20">
        <v>0</v>
      </c>
      <c r="H40" s="7">
        <f t="shared" si="10"/>
        <v>5</v>
      </c>
      <c r="I40" s="17">
        <v>0</v>
      </c>
      <c r="J40" s="18">
        <v>0</v>
      </c>
      <c r="K40" s="19">
        <v>12</v>
      </c>
      <c r="L40" s="18">
        <v>0</v>
      </c>
      <c r="M40" s="20">
        <v>0</v>
      </c>
      <c r="N40" s="7">
        <f t="shared" si="11"/>
        <v>12</v>
      </c>
      <c r="O40" s="17">
        <v>0</v>
      </c>
      <c r="P40" s="18">
        <v>0</v>
      </c>
      <c r="Q40" s="19">
        <v>9</v>
      </c>
      <c r="R40" s="18">
        <v>0</v>
      </c>
      <c r="S40" s="20">
        <v>0</v>
      </c>
      <c r="T40" s="7">
        <f t="shared" si="12"/>
        <v>9</v>
      </c>
      <c r="U40" s="17">
        <v>0</v>
      </c>
      <c r="V40" s="18">
        <v>0</v>
      </c>
      <c r="W40" s="19">
        <v>9</v>
      </c>
      <c r="X40" s="18">
        <v>0</v>
      </c>
      <c r="Y40" s="20">
        <v>0</v>
      </c>
      <c r="Z40" s="7">
        <f t="shared" si="13"/>
        <v>9</v>
      </c>
    </row>
    <row r="41" spans="2:26" s="9" customFormat="1" ht="17.100000000000001" customHeight="1">
      <c r="B41" s="47" t="s">
        <v>29</v>
      </c>
      <c r="C41" s="17">
        <v>1</v>
      </c>
      <c r="D41" s="18">
        <v>0</v>
      </c>
      <c r="E41" s="19">
        <v>0</v>
      </c>
      <c r="F41" s="18">
        <v>0</v>
      </c>
      <c r="G41" s="20">
        <v>0</v>
      </c>
      <c r="H41" s="7">
        <f t="shared" si="10"/>
        <v>1</v>
      </c>
      <c r="I41" s="17">
        <v>1</v>
      </c>
      <c r="J41" s="18">
        <v>0</v>
      </c>
      <c r="K41" s="19">
        <v>0</v>
      </c>
      <c r="L41" s="18">
        <v>0</v>
      </c>
      <c r="M41" s="20">
        <v>0</v>
      </c>
      <c r="N41" s="7">
        <f t="shared" si="11"/>
        <v>1</v>
      </c>
      <c r="O41" s="17">
        <v>0</v>
      </c>
      <c r="P41" s="18">
        <v>0</v>
      </c>
      <c r="Q41" s="19">
        <v>0</v>
      </c>
      <c r="R41" s="18">
        <v>0</v>
      </c>
      <c r="S41" s="20">
        <v>1</v>
      </c>
      <c r="T41" s="7">
        <f t="shared" si="12"/>
        <v>1</v>
      </c>
      <c r="U41" s="17">
        <v>1</v>
      </c>
      <c r="V41" s="18">
        <v>0</v>
      </c>
      <c r="W41" s="19">
        <v>0</v>
      </c>
      <c r="X41" s="18">
        <v>0</v>
      </c>
      <c r="Y41" s="20">
        <v>0</v>
      </c>
      <c r="Z41" s="7">
        <f t="shared" si="13"/>
        <v>1</v>
      </c>
    </row>
    <row r="42" spans="2:26" s="9" customFormat="1" ht="17.100000000000001" customHeight="1">
      <c r="B42" s="47" t="s">
        <v>20</v>
      </c>
      <c r="C42" s="17">
        <v>0</v>
      </c>
      <c r="D42" s="18">
        <v>0</v>
      </c>
      <c r="E42" s="19">
        <v>2</v>
      </c>
      <c r="F42" s="18">
        <v>0</v>
      </c>
      <c r="G42" s="20">
        <v>0</v>
      </c>
      <c r="H42" s="7">
        <f t="shared" si="10"/>
        <v>2</v>
      </c>
      <c r="I42" s="17">
        <v>0</v>
      </c>
      <c r="J42" s="18">
        <v>0</v>
      </c>
      <c r="K42" s="19">
        <v>1</v>
      </c>
      <c r="L42" s="18">
        <v>0</v>
      </c>
      <c r="M42" s="20">
        <v>0</v>
      </c>
      <c r="N42" s="7">
        <f t="shared" si="11"/>
        <v>1</v>
      </c>
      <c r="O42" s="17">
        <v>0</v>
      </c>
      <c r="P42" s="18">
        <v>0</v>
      </c>
      <c r="Q42" s="19">
        <v>1</v>
      </c>
      <c r="R42" s="18">
        <v>0</v>
      </c>
      <c r="S42" s="20">
        <v>0</v>
      </c>
      <c r="T42" s="7">
        <f t="shared" si="12"/>
        <v>1</v>
      </c>
      <c r="U42" s="17">
        <v>0</v>
      </c>
      <c r="V42" s="18">
        <v>0</v>
      </c>
      <c r="W42" s="19">
        <v>1</v>
      </c>
      <c r="X42" s="18">
        <v>0</v>
      </c>
      <c r="Y42" s="20">
        <v>0</v>
      </c>
      <c r="Z42" s="7">
        <f t="shared" si="13"/>
        <v>1</v>
      </c>
    </row>
    <row r="43" spans="2:26" s="9" customFormat="1" ht="17.100000000000001" customHeight="1">
      <c r="B43" s="47" t="s">
        <v>21</v>
      </c>
      <c r="C43" s="17">
        <v>0</v>
      </c>
      <c r="D43" s="18">
        <v>0</v>
      </c>
      <c r="E43" s="19">
        <v>2</v>
      </c>
      <c r="F43" s="18">
        <v>1</v>
      </c>
      <c r="G43" s="20">
        <v>0</v>
      </c>
      <c r="H43" s="7">
        <f t="shared" si="10"/>
        <v>3</v>
      </c>
      <c r="I43" s="17">
        <v>0</v>
      </c>
      <c r="J43" s="18">
        <v>0</v>
      </c>
      <c r="K43" s="19">
        <v>3</v>
      </c>
      <c r="L43" s="18">
        <v>1</v>
      </c>
      <c r="M43" s="20">
        <v>0</v>
      </c>
      <c r="N43" s="7">
        <f t="shared" si="11"/>
        <v>4</v>
      </c>
      <c r="O43" s="17">
        <v>0</v>
      </c>
      <c r="P43" s="18">
        <v>0</v>
      </c>
      <c r="Q43" s="19">
        <v>2</v>
      </c>
      <c r="R43" s="18">
        <v>0</v>
      </c>
      <c r="S43" s="20">
        <v>0</v>
      </c>
      <c r="T43" s="7">
        <f t="shared" si="12"/>
        <v>2</v>
      </c>
      <c r="U43" s="17">
        <v>0</v>
      </c>
      <c r="V43" s="18">
        <v>0</v>
      </c>
      <c r="W43" s="19">
        <v>1</v>
      </c>
      <c r="X43" s="18">
        <v>0</v>
      </c>
      <c r="Y43" s="20">
        <v>0</v>
      </c>
      <c r="Z43" s="7">
        <f t="shared" si="13"/>
        <v>1</v>
      </c>
    </row>
    <row r="44" spans="2:26" s="9" customFormat="1" ht="17.100000000000001" customHeight="1">
      <c r="B44" s="47" t="s">
        <v>19</v>
      </c>
      <c r="C44" s="17">
        <v>3</v>
      </c>
      <c r="D44" s="18">
        <v>0</v>
      </c>
      <c r="E44" s="19">
        <v>2</v>
      </c>
      <c r="F44" s="18">
        <v>0</v>
      </c>
      <c r="G44" s="20">
        <v>0</v>
      </c>
      <c r="H44" s="7">
        <f t="shared" si="10"/>
        <v>5</v>
      </c>
      <c r="I44" s="17">
        <v>2</v>
      </c>
      <c r="J44" s="18">
        <v>0</v>
      </c>
      <c r="K44" s="19">
        <v>2</v>
      </c>
      <c r="L44" s="18">
        <v>0</v>
      </c>
      <c r="M44" s="20">
        <v>0</v>
      </c>
      <c r="N44" s="7">
        <f t="shared" si="11"/>
        <v>4</v>
      </c>
      <c r="O44" s="17">
        <v>2</v>
      </c>
      <c r="P44" s="18">
        <v>0</v>
      </c>
      <c r="Q44" s="19">
        <v>0</v>
      </c>
      <c r="R44" s="18">
        <v>0</v>
      </c>
      <c r="S44" s="20">
        <v>0</v>
      </c>
      <c r="T44" s="7">
        <f t="shared" si="12"/>
        <v>2</v>
      </c>
      <c r="U44" s="17">
        <v>1</v>
      </c>
      <c r="V44" s="18">
        <v>1</v>
      </c>
      <c r="W44" s="19">
        <v>0</v>
      </c>
      <c r="X44" s="18">
        <v>0</v>
      </c>
      <c r="Y44" s="20">
        <v>0</v>
      </c>
      <c r="Z44" s="7">
        <f t="shared" si="13"/>
        <v>2</v>
      </c>
    </row>
    <row r="45" spans="2:26" s="9" customFormat="1" ht="17.100000000000001" customHeight="1">
      <c r="B45" s="47" t="s">
        <v>18</v>
      </c>
      <c r="C45" s="17">
        <v>2</v>
      </c>
      <c r="D45" s="18">
        <v>0</v>
      </c>
      <c r="E45" s="19">
        <v>3</v>
      </c>
      <c r="F45" s="18">
        <v>0</v>
      </c>
      <c r="G45" s="20">
        <v>0</v>
      </c>
      <c r="H45" s="7">
        <f t="shared" si="10"/>
        <v>5</v>
      </c>
      <c r="I45" s="17">
        <v>1</v>
      </c>
      <c r="J45" s="18">
        <v>2</v>
      </c>
      <c r="K45" s="19">
        <v>0</v>
      </c>
      <c r="L45" s="18">
        <v>0</v>
      </c>
      <c r="M45" s="20">
        <v>0</v>
      </c>
      <c r="N45" s="7">
        <f t="shared" si="11"/>
        <v>3</v>
      </c>
      <c r="O45" s="17">
        <v>0</v>
      </c>
      <c r="P45" s="18">
        <v>1</v>
      </c>
      <c r="Q45" s="19">
        <v>4</v>
      </c>
      <c r="R45" s="18">
        <v>0</v>
      </c>
      <c r="S45" s="20">
        <v>0</v>
      </c>
      <c r="T45" s="7">
        <f t="shared" si="12"/>
        <v>5</v>
      </c>
      <c r="U45" s="17">
        <v>1</v>
      </c>
      <c r="V45" s="18">
        <v>1</v>
      </c>
      <c r="W45" s="19">
        <v>3</v>
      </c>
      <c r="X45" s="18">
        <v>0</v>
      </c>
      <c r="Y45" s="20">
        <v>0</v>
      </c>
      <c r="Z45" s="7">
        <f t="shared" si="13"/>
        <v>5</v>
      </c>
    </row>
    <row r="46" spans="2:26" s="9" customFormat="1" ht="17.100000000000001" customHeight="1">
      <c r="B46" s="47" t="s">
        <v>17</v>
      </c>
      <c r="C46" s="17">
        <v>36</v>
      </c>
      <c r="D46" s="18">
        <v>0</v>
      </c>
      <c r="E46" s="19">
        <v>4</v>
      </c>
      <c r="F46" s="18">
        <v>0</v>
      </c>
      <c r="G46" s="20">
        <v>0</v>
      </c>
      <c r="H46" s="7">
        <f t="shared" si="10"/>
        <v>40</v>
      </c>
      <c r="I46" s="17">
        <v>25</v>
      </c>
      <c r="J46" s="18">
        <v>0</v>
      </c>
      <c r="K46" s="19">
        <v>2</v>
      </c>
      <c r="L46" s="18">
        <v>0</v>
      </c>
      <c r="M46" s="20">
        <v>4</v>
      </c>
      <c r="N46" s="7">
        <f t="shared" si="11"/>
        <v>31</v>
      </c>
      <c r="O46" s="17">
        <v>21</v>
      </c>
      <c r="P46" s="18">
        <v>0</v>
      </c>
      <c r="Q46" s="19">
        <v>3</v>
      </c>
      <c r="R46" s="18">
        <v>0</v>
      </c>
      <c r="S46" s="20">
        <v>7</v>
      </c>
      <c r="T46" s="7">
        <f t="shared" si="12"/>
        <v>31</v>
      </c>
      <c r="U46" s="17">
        <v>21</v>
      </c>
      <c r="V46" s="18">
        <v>0</v>
      </c>
      <c r="W46" s="19">
        <v>1</v>
      </c>
      <c r="X46" s="18">
        <v>0</v>
      </c>
      <c r="Y46" s="20">
        <v>7</v>
      </c>
      <c r="Z46" s="7">
        <f t="shared" si="13"/>
        <v>29</v>
      </c>
    </row>
    <row r="47" spans="2:26" s="9" customFormat="1" ht="17.100000000000001" customHeight="1">
      <c r="B47" s="47" t="s">
        <v>22</v>
      </c>
      <c r="C47" s="17">
        <v>0</v>
      </c>
      <c r="D47" s="18">
        <v>0</v>
      </c>
      <c r="E47" s="19">
        <v>0</v>
      </c>
      <c r="F47" s="18">
        <v>0</v>
      </c>
      <c r="G47" s="20">
        <v>0</v>
      </c>
      <c r="H47" s="7">
        <f t="shared" si="10"/>
        <v>0</v>
      </c>
      <c r="I47" s="17">
        <v>0</v>
      </c>
      <c r="J47" s="18">
        <v>0</v>
      </c>
      <c r="K47" s="19">
        <v>0</v>
      </c>
      <c r="L47" s="18">
        <v>0</v>
      </c>
      <c r="M47" s="20">
        <v>0</v>
      </c>
      <c r="N47" s="7">
        <f t="shared" si="11"/>
        <v>0</v>
      </c>
      <c r="O47" s="17">
        <v>0</v>
      </c>
      <c r="P47" s="18">
        <v>0</v>
      </c>
      <c r="Q47" s="19">
        <v>2</v>
      </c>
      <c r="R47" s="18">
        <v>0</v>
      </c>
      <c r="S47" s="20">
        <v>0</v>
      </c>
      <c r="T47" s="7">
        <f t="shared" si="12"/>
        <v>2</v>
      </c>
      <c r="U47" s="17">
        <v>0</v>
      </c>
      <c r="V47" s="18">
        <v>0</v>
      </c>
      <c r="W47" s="19">
        <v>3</v>
      </c>
      <c r="X47" s="18">
        <v>0</v>
      </c>
      <c r="Y47" s="20">
        <v>0</v>
      </c>
      <c r="Z47" s="7">
        <f t="shared" si="13"/>
        <v>3</v>
      </c>
    </row>
    <row r="48" spans="2:26" s="9" customFormat="1" ht="17.100000000000001" customHeight="1">
      <c r="B48" s="60" t="s">
        <v>16</v>
      </c>
      <c r="C48" s="17">
        <v>12</v>
      </c>
      <c r="D48" s="18">
        <v>2</v>
      </c>
      <c r="E48" s="19">
        <v>2</v>
      </c>
      <c r="F48" s="18">
        <v>0</v>
      </c>
      <c r="G48" s="20">
        <v>2</v>
      </c>
      <c r="H48" s="7">
        <f t="shared" si="10"/>
        <v>18</v>
      </c>
      <c r="I48" s="17">
        <v>7</v>
      </c>
      <c r="J48" s="18">
        <v>7</v>
      </c>
      <c r="K48" s="19">
        <v>4</v>
      </c>
      <c r="L48" s="18">
        <v>0</v>
      </c>
      <c r="M48" s="20">
        <v>1</v>
      </c>
      <c r="N48" s="7">
        <f t="shared" si="11"/>
        <v>19</v>
      </c>
      <c r="O48" s="17">
        <v>7</v>
      </c>
      <c r="P48" s="18">
        <v>4</v>
      </c>
      <c r="Q48" s="19">
        <v>3</v>
      </c>
      <c r="R48" s="18">
        <v>0</v>
      </c>
      <c r="S48" s="20">
        <v>1</v>
      </c>
      <c r="T48" s="7">
        <f t="shared" si="12"/>
        <v>15</v>
      </c>
      <c r="U48" s="17">
        <v>7</v>
      </c>
      <c r="V48" s="18">
        <v>6</v>
      </c>
      <c r="W48" s="19">
        <v>0</v>
      </c>
      <c r="X48" s="18">
        <v>0</v>
      </c>
      <c r="Y48" s="20">
        <v>1</v>
      </c>
      <c r="Z48" s="7">
        <f t="shared" si="13"/>
        <v>14</v>
      </c>
    </row>
    <row r="49" spans="2:27" ht="17.100000000000001" customHeight="1">
      <c r="B49" s="47" t="s">
        <v>30</v>
      </c>
      <c r="C49" s="17">
        <v>0</v>
      </c>
      <c r="D49" s="18">
        <v>0</v>
      </c>
      <c r="E49" s="19">
        <v>1</v>
      </c>
      <c r="F49" s="18">
        <v>0</v>
      </c>
      <c r="G49" s="20">
        <v>0</v>
      </c>
      <c r="H49" s="7">
        <f t="shared" si="10"/>
        <v>1</v>
      </c>
      <c r="I49" s="17">
        <v>0</v>
      </c>
      <c r="J49" s="18">
        <v>0</v>
      </c>
      <c r="K49" s="19">
        <v>0</v>
      </c>
      <c r="L49" s="18">
        <v>0</v>
      </c>
      <c r="M49" s="20">
        <v>0</v>
      </c>
      <c r="N49" s="7">
        <f t="shared" si="11"/>
        <v>0</v>
      </c>
      <c r="O49" s="17">
        <v>0</v>
      </c>
      <c r="P49" s="18">
        <v>0</v>
      </c>
      <c r="Q49" s="19">
        <v>0</v>
      </c>
      <c r="R49" s="18">
        <v>0</v>
      </c>
      <c r="S49" s="20">
        <v>0</v>
      </c>
      <c r="T49" s="7">
        <f t="shared" si="12"/>
        <v>0</v>
      </c>
      <c r="U49" s="17">
        <v>0</v>
      </c>
      <c r="V49" s="18">
        <v>0</v>
      </c>
      <c r="W49" s="19">
        <v>0</v>
      </c>
      <c r="X49" s="18">
        <v>0</v>
      </c>
      <c r="Y49" s="20">
        <v>0</v>
      </c>
      <c r="Z49" s="7">
        <f t="shared" si="13"/>
        <v>0</v>
      </c>
      <c r="AA49" s="9"/>
    </row>
    <row r="50" spans="2:27" ht="17.100000000000001" customHeight="1">
      <c r="B50" s="60" t="s">
        <v>27</v>
      </c>
      <c r="C50" s="17">
        <v>0</v>
      </c>
      <c r="D50" s="18">
        <v>0</v>
      </c>
      <c r="E50" s="19">
        <v>0</v>
      </c>
      <c r="F50" s="18">
        <v>0</v>
      </c>
      <c r="G50" s="20">
        <v>0</v>
      </c>
      <c r="H50" s="7">
        <f t="shared" si="10"/>
        <v>0</v>
      </c>
      <c r="I50" s="17">
        <v>0</v>
      </c>
      <c r="J50" s="18">
        <v>0</v>
      </c>
      <c r="K50" s="19">
        <v>0</v>
      </c>
      <c r="L50" s="18">
        <v>0</v>
      </c>
      <c r="M50" s="20">
        <v>0</v>
      </c>
      <c r="N50" s="7">
        <f t="shared" si="11"/>
        <v>0</v>
      </c>
      <c r="O50" s="17">
        <v>2</v>
      </c>
      <c r="P50" s="18">
        <v>0</v>
      </c>
      <c r="Q50" s="19">
        <v>1</v>
      </c>
      <c r="R50" s="18">
        <v>0</v>
      </c>
      <c r="S50" s="20">
        <v>0</v>
      </c>
      <c r="T50" s="7">
        <f t="shared" si="12"/>
        <v>3</v>
      </c>
      <c r="U50" s="17">
        <v>2</v>
      </c>
      <c r="V50" s="18">
        <v>0</v>
      </c>
      <c r="W50" s="19">
        <v>2</v>
      </c>
      <c r="X50" s="18">
        <v>0</v>
      </c>
      <c r="Y50" s="20">
        <v>0</v>
      </c>
      <c r="Z50" s="7">
        <f t="shared" si="13"/>
        <v>4</v>
      </c>
      <c r="AA50" s="9"/>
    </row>
    <row r="51" spans="2:27" ht="17.100000000000001" customHeight="1">
      <c r="B51" s="60" t="s">
        <v>31</v>
      </c>
      <c r="C51" s="17">
        <v>0</v>
      </c>
      <c r="D51" s="18">
        <v>0</v>
      </c>
      <c r="E51" s="19">
        <v>0</v>
      </c>
      <c r="F51" s="18">
        <v>0</v>
      </c>
      <c r="G51" s="20">
        <v>0</v>
      </c>
      <c r="H51" s="7">
        <f>SUM(C51:G51)</f>
        <v>0</v>
      </c>
      <c r="I51" s="17">
        <v>0</v>
      </c>
      <c r="J51" s="18">
        <v>0</v>
      </c>
      <c r="K51" s="19">
        <v>0</v>
      </c>
      <c r="L51" s="18">
        <v>0</v>
      </c>
      <c r="M51" s="20">
        <v>0</v>
      </c>
      <c r="N51" s="7">
        <f>SUM(I51:M51)</f>
        <v>0</v>
      </c>
      <c r="O51" s="17">
        <v>0</v>
      </c>
      <c r="P51" s="18">
        <v>0</v>
      </c>
      <c r="Q51" s="19">
        <v>0</v>
      </c>
      <c r="R51" s="18">
        <v>0</v>
      </c>
      <c r="S51" s="20">
        <v>0</v>
      </c>
      <c r="T51" s="7">
        <f>SUM(O51:S51)</f>
        <v>0</v>
      </c>
      <c r="U51" s="17">
        <v>0</v>
      </c>
      <c r="V51" s="18">
        <v>0</v>
      </c>
      <c r="W51" s="19">
        <v>0</v>
      </c>
      <c r="X51" s="18">
        <v>0</v>
      </c>
      <c r="Y51" s="20">
        <v>0</v>
      </c>
      <c r="Z51" s="7">
        <f>SUM(U51:Y51)</f>
        <v>0</v>
      </c>
      <c r="AA51" s="9"/>
    </row>
    <row r="52" spans="2:27" ht="17.100000000000001" customHeight="1">
      <c r="B52" s="60" t="s">
        <v>32</v>
      </c>
      <c r="C52" s="17">
        <v>1</v>
      </c>
      <c r="D52" s="18">
        <v>0</v>
      </c>
      <c r="E52" s="19">
        <v>0</v>
      </c>
      <c r="F52" s="18">
        <v>0</v>
      </c>
      <c r="G52" s="20">
        <v>0</v>
      </c>
      <c r="H52" s="7">
        <f t="shared" ref="H52:H53" si="14">SUM(C52:G52)</f>
        <v>1</v>
      </c>
      <c r="I52" s="17">
        <v>1</v>
      </c>
      <c r="J52" s="18">
        <v>0</v>
      </c>
      <c r="K52" s="19">
        <v>0</v>
      </c>
      <c r="L52" s="18">
        <v>0</v>
      </c>
      <c r="M52" s="20">
        <v>0</v>
      </c>
      <c r="N52" s="7">
        <f t="shared" ref="N52:N53" si="15">SUM(I52:M52)</f>
        <v>1</v>
      </c>
      <c r="O52" s="17">
        <v>1</v>
      </c>
      <c r="P52" s="18">
        <v>0</v>
      </c>
      <c r="Q52" s="19">
        <v>0</v>
      </c>
      <c r="R52" s="18">
        <v>0</v>
      </c>
      <c r="S52" s="20">
        <v>0</v>
      </c>
      <c r="T52" s="7">
        <f t="shared" ref="T52:T53" si="16">SUM(O52:S52)</f>
        <v>1</v>
      </c>
      <c r="U52" s="17">
        <v>1</v>
      </c>
      <c r="V52" s="18">
        <v>0</v>
      </c>
      <c r="W52" s="19">
        <v>0</v>
      </c>
      <c r="X52" s="18">
        <v>0</v>
      </c>
      <c r="Y52" s="20">
        <v>0</v>
      </c>
      <c r="Z52" s="7">
        <f t="shared" ref="Z52:Z53" si="17">SUM(U52:Y52)</f>
        <v>1</v>
      </c>
      <c r="AA52" s="9"/>
    </row>
    <row r="53" spans="2:27" ht="17.100000000000001" customHeight="1">
      <c r="B53" s="60" t="s">
        <v>33</v>
      </c>
      <c r="C53" s="17">
        <v>0</v>
      </c>
      <c r="D53" s="18">
        <v>0</v>
      </c>
      <c r="E53" s="19">
        <v>0</v>
      </c>
      <c r="F53" s="18">
        <v>0</v>
      </c>
      <c r="G53" s="20">
        <v>0</v>
      </c>
      <c r="H53" s="7">
        <f t="shared" si="14"/>
        <v>0</v>
      </c>
      <c r="I53" s="17">
        <v>0</v>
      </c>
      <c r="J53" s="18">
        <v>0</v>
      </c>
      <c r="K53" s="19">
        <v>0</v>
      </c>
      <c r="L53" s="18">
        <v>0</v>
      </c>
      <c r="M53" s="20">
        <v>0</v>
      </c>
      <c r="N53" s="7">
        <f t="shared" si="15"/>
        <v>0</v>
      </c>
      <c r="O53" s="17">
        <v>0</v>
      </c>
      <c r="P53" s="18">
        <v>0</v>
      </c>
      <c r="Q53" s="19">
        <v>0</v>
      </c>
      <c r="R53" s="18">
        <v>0</v>
      </c>
      <c r="S53" s="20">
        <v>0</v>
      </c>
      <c r="T53" s="7">
        <f t="shared" si="16"/>
        <v>0</v>
      </c>
      <c r="U53" s="17">
        <v>0</v>
      </c>
      <c r="V53" s="18">
        <v>0</v>
      </c>
      <c r="W53" s="19">
        <v>1</v>
      </c>
      <c r="X53" s="18">
        <v>0</v>
      </c>
      <c r="Y53" s="20">
        <v>0</v>
      </c>
      <c r="Z53" s="7">
        <f t="shared" si="17"/>
        <v>1</v>
      </c>
      <c r="AA53" s="9"/>
    </row>
    <row r="54" spans="2:27" ht="17.100000000000001" customHeight="1" thickBot="1">
      <c r="B54" s="65" t="s">
        <v>34</v>
      </c>
      <c r="C54" s="21">
        <v>0</v>
      </c>
      <c r="D54" s="22">
        <v>0</v>
      </c>
      <c r="E54" s="23">
        <v>0</v>
      </c>
      <c r="F54" s="22">
        <v>0</v>
      </c>
      <c r="G54" s="24">
        <v>0</v>
      </c>
      <c r="H54" s="8">
        <f t="shared" si="10"/>
        <v>0</v>
      </c>
      <c r="I54" s="21">
        <v>0</v>
      </c>
      <c r="J54" s="22">
        <v>0</v>
      </c>
      <c r="K54" s="23">
        <v>0</v>
      </c>
      <c r="L54" s="22">
        <v>0</v>
      </c>
      <c r="M54" s="24">
        <v>0</v>
      </c>
      <c r="N54" s="8">
        <f t="shared" si="11"/>
        <v>0</v>
      </c>
      <c r="O54" s="21">
        <v>0</v>
      </c>
      <c r="P54" s="22">
        <v>0</v>
      </c>
      <c r="Q54" s="23">
        <v>0</v>
      </c>
      <c r="R54" s="22">
        <v>0</v>
      </c>
      <c r="S54" s="24">
        <v>0</v>
      </c>
      <c r="T54" s="8">
        <f t="shared" si="12"/>
        <v>0</v>
      </c>
      <c r="U54" s="21">
        <v>0</v>
      </c>
      <c r="V54" s="22">
        <v>0</v>
      </c>
      <c r="W54" s="23">
        <v>1</v>
      </c>
      <c r="X54" s="22">
        <v>0</v>
      </c>
      <c r="Y54" s="24">
        <v>0</v>
      </c>
      <c r="Z54" s="8">
        <f t="shared" si="13"/>
        <v>1</v>
      </c>
      <c r="AA54" s="9"/>
    </row>
    <row r="55" spans="2:27" ht="17.100000000000001" customHeight="1" thickBot="1">
      <c r="B55" s="72" t="s">
        <v>8</v>
      </c>
      <c r="C55" s="25">
        <f t="shared" ref="C55:Z55" si="18">SUM(C34:C54)</f>
        <v>67</v>
      </c>
      <c r="D55" s="26">
        <f t="shared" si="18"/>
        <v>2</v>
      </c>
      <c r="E55" s="27">
        <f t="shared" si="18"/>
        <v>56</v>
      </c>
      <c r="F55" s="26">
        <f t="shared" si="18"/>
        <v>5</v>
      </c>
      <c r="G55" s="28">
        <f t="shared" si="18"/>
        <v>6</v>
      </c>
      <c r="H55" s="29">
        <f t="shared" si="18"/>
        <v>136</v>
      </c>
      <c r="I55" s="67">
        <f t="shared" si="18"/>
        <v>55</v>
      </c>
      <c r="J55" s="68">
        <f t="shared" si="18"/>
        <v>11</v>
      </c>
      <c r="K55" s="69">
        <f t="shared" si="18"/>
        <v>66</v>
      </c>
      <c r="L55" s="68">
        <f t="shared" si="18"/>
        <v>3</v>
      </c>
      <c r="M55" s="70">
        <f t="shared" si="18"/>
        <v>8</v>
      </c>
      <c r="N55" s="66">
        <f t="shared" si="18"/>
        <v>143</v>
      </c>
      <c r="O55" s="25">
        <f t="shared" si="18"/>
        <v>42</v>
      </c>
      <c r="P55" s="26">
        <f t="shared" si="18"/>
        <v>7</v>
      </c>
      <c r="Q55" s="27">
        <f t="shared" si="18"/>
        <v>68</v>
      </c>
      <c r="R55" s="26">
        <f t="shared" si="18"/>
        <v>6</v>
      </c>
      <c r="S55" s="28">
        <f t="shared" si="18"/>
        <v>17</v>
      </c>
      <c r="T55" s="29">
        <f t="shared" si="18"/>
        <v>140</v>
      </c>
      <c r="U55" s="67">
        <f t="shared" si="18"/>
        <v>46</v>
      </c>
      <c r="V55" s="68">
        <f t="shared" si="18"/>
        <v>11</v>
      </c>
      <c r="W55" s="69">
        <f t="shared" si="18"/>
        <v>70</v>
      </c>
      <c r="X55" s="68">
        <f t="shared" si="18"/>
        <v>5</v>
      </c>
      <c r="Y55" s="70">
        <f t="shared" si="18"/>
        <v>15</v>
      </c>
      <c r="Z55" s="66">
        <f t="shared" si="18"/>
        <v>147</v>
      </c>
      <c r="AA55" s="9"/>
    </row>
  </sheetData>
  <mergeCells count="50">
    <mergeCell ref="H3:H5"/>
    <mergeCell ref="C4:D4"/>
    <mergeCell ref="E4:F4"/>
    <mergeCell ref="G31:G33"/>
    <mergeCell ref="C31:F31"/>
    <mergeCell ref="H31:H33"/>
    <mergeCell ref="C32:D32"/>
    <mergeCell ref="E32:F32"/>
    <mergeCell ref="C2:H2"/>
    <mergeCell ref="U30:Z30"/>
    <mergeCell ref="U2:Z2"/>
    <mergeCell ref="U3:X3"/>
    <mergeCell ref="Y3:Y5"/>
    <mergeCell ref="Z3:Z5"/>
    <mergeCell ref="U4:V4"/>
    <mergeCell ref="W4:X4"/>
    <mergeCell ref="O2:T2"/>
    <mergeCell ref="O3:R3"/>
    <mergeCell ref="S3:S5"/>
    <mergeCell ref="T3:T5"/>
    <mergeCell ref="O4:P4"/>
    <mergeCell ref="C30:H30"/>
    <mergeCell ref="G3:G5"/>
    <mergeCell ref="C3:F3"/>
    <mergeCell ref="U31:X31"/>
    <mergeCell ref="Y31:Y33"/>
    <mergeCell ref="Z31:Z33"/>
    <mergeCell ref="U32:V32"/>
    <mergeCell ref="W32:X32"/>
    <mergeCell ref="M3:M5"/>
    <mergeCell ref="I32:J32"/>
    <mergeCell ref="K32:L32"/>
    <mergeCell ref="M31:M33"/>
    <mergeCell ref="N31:N33"/>
    <mergeCell ref="B1:Z1"/>
    <mergeCell ref="B29:Z29"/>
    <mergeCell ref="O31:R31"/>
    <mergeCell ref="S31:S33"/>
    <mergeCell ref="O30:T30"/>
    <mergeCell ref="T31:T33"/>
    <mergeCell ref="O32:P32"/>
    <mergeCell ref="Q32:R32"/>
    <mergeCell ref="I31:L31"/>
    <mergeCell ref="I30:N30"/>
    <mergeCell ref="Q4:R4"/>
    <mergeCell ref="I4:J4"/>
    <mergeCell ref="K4:L4"/>
    <mergeCell ref="I2:N2"/>
    <mergeCell ref="N3:N5"/>
    <mergeCell ref="I3:L3"/>
  </mergeCells>
  <phoneticPr fontId="2"/>
  <printOptions horizontalCentered="1"/>
  <pageMargins left="0" right="0" top="0" bottom="0" header="0" footer="0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治験等実績（試験数）</vt:lpstr>
      <vt:lpstr>診療科別治験等実績（試験数）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MyHomePC</dc:creator>
  <cp:lastModifiedBy>chiken</cp:lastModifiedBy>
  <cp:lastPrinted>2022-04-24T16:03:08Z</cp:lastPrinted>
  <dcterms:created xsi:type="dcterms:W3CDTF">2015-06-05T18:19:34Z</dcterms:created>
  <dcterms:modified xsi:type="dcterms:W3CDTF">2022-05-06T04:49:59Z</dcterms:modified>
</cp:coreProperties>
</file>